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\Desktop\"/>
    </mc:Choice>
  </mc:AlternateContent>
  <xr:revisionPtr revIDLastSave="0" documentId="13_ncr:1_{54CBC502-E535-4C5F-9F10-8E25C4EFADF8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89" i="2"/>
  <c r="E17" i="2"/>
  <c r="E89" i="2"/>
  <c r="D89" i="2"/>
  <c r="D17" i="2"/>
  <c r="F91" i="2" l="1"/>
  <c r="E91" i="2"/>
</calcChain>
</file>

<file path=xl/sharedStrings.xml><?xml version="1.0" encoding="utf-8"?>
<sst xmlns="http://schemas.openxmlformats.org/spreadsheetml/2006/main" count="96" uniqueCount="91">
  <si>
    <t>VÝNOSY</t>
  </si>
  <si>
    <t>Příspěvek zřizovatele</t>
  </si>
  <si>
    <t>Příspěvky rodičů -stravné</t>
  </si>
  <si>
    <t>Příspěvky rodičů - školné</t>
  </si>
  <si>
    <t>PŘÍJMY CELKEM</t>
  </si>
  <si>
    <t>NÁKLADY</t>
  </si>
  <si>
    <t>VÝDAJE CELKEM</t>
  </si>
  <si>
    <t>HOSPODÁŘSKÝ  VÝSLEDEK</t>
  </si>
  <si>
    <t xml:space="preserve"> </t>
  </si>
  <si>
    <t>SCHVÁLENÝ</t>
  </si>
  <si>
    <t>Dotace od KÚSK</t>
  </si>
  <si>
    <t>Kancelářský materiál</t>
  </si>
  <si>
    <t>Platy zaměstnanců/dotace KU</t>
  </si>
  <si>
    <t>Sociální +zdravotní pojištění zaměstnanců</t>
  </si>
  <si>
    <t>FKSP(tvorba fondu)</t>
  </si>
  <si>
    <t>poznámky</t>
  </si>
  <si>
    <t>Ostatní služby</t>
  </si>
  <si>
    <t>Kooperativa/ONIV</t>
  </si>
  <si>
    <t>Čerpání FKSP</t>
  </si>
  <si>
    <t>Úroky</t>
  </si>
  <si>
    <t>NENOCENSKÁ-ONIV</t>
  </si>
  <si>
    <t>Prodej nadbytečných potravin</t>
  </si>
  <si>
    <t>Spotřeba materiálu-zahrada</t>
  </si>
  <si>
    <t>Pracovní oděvy, obuv, pomůcky</t>
  </si>
  <si>
    <t>Nákup potravin</t>
  </si>
  <si>
    <t>Drobný majetek od 1.000,00 Kč-3.000,00 Kč/PODROZVAHA</t>
  </si>
  <si>
    <t>Spotřeba materiálu-výtvarná výchova</t>
  </si>
  <si>
    <t>Drobný provozní materiál-MŠ (0,00 Kč-999,00 Kč)</t>
  </si>
  <si>
    <t>Vitamíny-čerpání FKSP</t>
  </si>
  <si>
    <t>Hračky, učební pomůcky</t>
  </si>
  <si>
    <t>Spotřeba materiálu-odborný tisk</t>
  </si>
  <si>
    <t>Spotřeba materiálu-knihy pro děti</t>
  </si>
  <si>
    <t>Čistící, úklidové a hygienické prostředky/MŠ</t>
  </si>
  <si>
    <t>Čistící, úklidové a hygienické prostředky/ŠJ</t>
  </si>
  <si>
    <t>Drobný provozní materiál-ŠJ (0,00 Kč-999,00 Kč)</t>
  </si>
  <si>
    <t>Drobný majetek od 1.000,00 Kč-3.000,00 Kč/ŠJ-PODROZVAHA</t>
  </si>
  <si>
    <t>Spotřeba energie/Elektrická energie</t>
  </si>
  <si>
    <t>Plyn</t>
  </si>
  <si>
    <t>Vodné</t>
  </si>
  <si>
    <t>Opravy a udržování-budova MŠ</t>
  </si>
  <si>
    <t>Cestovné-MŠ</t>
  </si>
  <si>
    <t>Cestovné-ŠJ</t>
  </si>
  <si>
    <t>Náklady na reprezentaci-občerstvení</t>
  </si>
  <si>
    <t>Ostatní služby-poplatky banka</t>
  </si>
  <si>
    <t>Ostatní služby-čerpání FKSP</t>
  </si>
  <si>
    <t>Ostatní služby-zpracování dat</t>
  </si>
  <si>
    <t>Ostatní služby-telekominikace</t>
  </si>
  <si>
    <t>Ostatní služby-likvidace odpadu</t>
  </si>
  <si>
    <t>Ostatní služby-revizní poplatky</t>
  </si>
  <si>
    <t>Ostatní služby-praní a mandlování</t>
  </si>
  <si>
    <t>Ostatní služby-poštovné</t>
  </si>
  <si>
    <t>Ostatní služby-školení a semináře</t>
  </si>
  <si>
    <t>Ostatní služby-odvoz odpadní vody</t>
  </si>
  <si>
    <t>Ostatní služby-doprava na výlety, kurzy plavání</t>
  </si>
  <si>
    <t>Ostatní služby-doprava, parkovné</t>
  </si>
  <si>
    <t>Ostatní služby-SW servnisní služby, web</t>
  </si>
  <si>
    <t>Ostatní služby-GDPR</t>
  </si>
  <si>
    <t>Služby BOZP</t>
  </si>
  <si>
    <t>Ostatní služby-internet</t>
  </si>
  <si>
    <t>Dary a jiná bezúplatná předání</t>
  </si>
  <si>
    <t>Ostatní náklady z činnosti-pojištění</t>
  </si>
  <si>
    <t>Ostatní náklady z činnosti-vstupní, preventivní lékařské prohlídky</t>
  </si>
  <si>
    <t>Náklady z drobného dlouhodobého majetku</t>
  </si>
  <si>
    <t>Ostatní finanční náklady</t>
  </si>
  <si>
    <t>Platy zaměstnanců/ŠABLONY</t>
  </si>
  <si>
    <t>FKSP/ŠABLONY</t>
  </si>
  <si>
    <t>Zákonné pojištění/ŠABLONY</t>
  </si>
  <si>
    <t>DPP/ONIV</t>
  </si>
  <si>
    <t>Odpisy majetku</t>
  </si>
  <si>
    <t>Broušení nožů, tisk dokum.</t>
  </si>
  <si>
    <t>3/Q/2024 stav k 30.9.2024</t>
  </si>
  <si>
    <t>JAK ÚZ 33092</t>
  </si>
  <si>
    <t>Příspěvek obcí na provoz ŠJ</t>
  </si>
  <si>
    <t>Ostatní výnosy z činnosti</t>
  </si>
  <si>
    <t>JAK ÚZ 33092-Učební pomůcky</t>
  </si>
  <si>
    <t>Opravy a udržování-vybavení MŠ, ŠJ</t>
  </si>
  <si>
    <t>JAK ÚZ 33092-Školení a semináře</t>
  </si>
  <si>
    <t>Kultura-vstupné</t>
  </si>
  <si>
    <t>Občerstvení-čerpání FKSP</t>
  </si>
  <si>
    <t>JAK ÚZ 33092Ostatní služby</t>
  </si>
  <si>
    <t>Drobný majetek 1,00 Kč - 1.000,00 Kč (vybabení)</t>
  </si>
  <si>
    <t>Přímá spotřeba</t>
  </si>
  <si>
    <t>Opravy a údržování-zahrada MŠ</t>
  </si>
  <si>
    <t>Náklady na reprezentaci-občerstvení/BOZP, hygiena</t>
  </si>
  <si>
    <t>Kultura, kurzy</t>
  </si>
  <si>
    <t>Masáže pro zaměstnance</t>
  </si>
  <si>
    <t>Ostatní náklady z činnosti-pracovní sešity</t>
  </si>
  <si>
    <t>Dohody/ŠABLONY</t>
  </si>
  <si>
    <t>Ostatní výnosy z činnosti-třička, kšiltovky</t>
  </si>
  <si>
    <t>Návrh Rozpočtu 2025</t>
  </si>
  <si>
    <t>ROZPOČET 2025 - MŠ Nučice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</si>
</sst>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\ &quot;Kč&quot;"/>
    <numFmt numFmtId="166" formatCode="[&lt;=99999]###\ ##;##\ ##\ ##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7BDD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15" xfId="0" applyFont="1" applyBorder="1"/>
    <xf numFmtId="165" fontId="0" fillId="0" borderId="0" xfId="0" applyNumberFormat="1"/>
    <xf numFmtId="0" fontId="3" fillId="0" borderId="25" xfId="0" applyFont="1" applyBorder="1"/>
    <xf numFmtId="0" fontId="3" fillId="5" borderId="3" xfId="0" applyFont="1" applyFill="1" applyBorder="1"/>
    <xf numFmtId="0" fontId="3" fillId="5" borderId="24" xfId="0" applyFont="1" applyFill="1" applyBorder="1"/>
    <xf numFmtId="0" fontId="3" fillId="5" borderId="1" xfId="0" applyFont="1" applyFill="1" applyBorder="1"/>
    <xf numFmtId="0" fontId="2" fillId="0" borderId="12" xfId="0" applyFont="1" applyBorder="1"/>
    <xf numFmtId="0" fontId="2" fillId="0" borderId="22" xfId="0" applyFont="1" applyBorder="1"/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3" fillId="4" borderId="24" xfId="0" applyFont="1" applyFill="1" applyBorder="1"/>
    <xf numFmtId="0" fontId="3" fillId="3" borderId="34" xfId="0" applyFont="1" applyFill="1" applyBorder="1"/>
    <xf numFmtId="0" fontId="5" fillId="8" borderId="12" xfId="0" applyFont="1" applyFill="1" applyBorder="1"/>
    <xf numFmtId="0" fontId="5" fillId="8" borderId="22" xfId="0" applyFont="1" applyFill="1" applyBorder="1"/>
    <xf numFmtId="0" fontId="7" fillId="0" borderId="12" xfId="0" applyFont="1" applyBorder="1"/>
    <xf numFmtId="0" fontId="7" fillId="0" borderId="22" xfId="0" applyFont="1" applyBorder="1"/>
    <xf numFmtId="0" fontId="7" fillId="0" borderId="13" xfId="0" applyFont="1" applyBorder="1"/>
    <xf numFmtId="0" fontId="8" fillId="0" borderId="18" xfId="0" applyFont="1" applyBorder="1"/>
    <xf numFmtId="0" fontId="7" fillId="0" borderId="33" xfId="0" applyFont="1" applyBorder="1"/>
    <xf numFmtId="0" fontId="6" fillId="0" borderId="26" xfId="0" applyFont="1" applyBorder="1" applyAlignment="1">
      <alignment horizontal="center" vertical="center"/>
    </xf>
    <xf numFmtId="0" fontId="7" fillId="0" borderId="0" xfId="0" applyFont="1"/>
    <xf numFmtId="165" fontId="7" fillId="0" borderId="0" xfId="0" applyNumberFormat="1" applyFont="1"/>
    <xf numFmtId="14" fontId="7" fillId="0" borderId="0" xfId="0" applyNumberFormat="1" applyFont="1"/>
    <xf numFmtId="0" fontId="3" fillId="5" borderId="2" xfId="0" applyFont="1" applyFill="1" applyBorder="1"/>
    <xf numFmtId="0" fontId="3" fillId="5" borderId="35" xfId="0" applyFont="1" applyFill="1" applyBorder="1"/>
    <xf numFmtId="0" fontId="3" fillId="5" borderId="15" xfId="0" applyFont="1" applyFill="1" applyBorder="1"/>
    <xf numFmtId="0" fontId="3" fillId="5" borderId="25" xfId="0" applyFont="1" applyFill="1" applyBorder="1"/>
    <xf numFmtId="0" fontId="3" fillId="0" borderId="29" xfId="0" applyFont="1" applyBorder="1"/>
    <xf numFmtId="0" fontId="3" fillId="0" borderId="30" xfId="0" applyFont="1" applyBorder="1"/>
    <xf numFmtId="0" fontId="3" fillId="4" borderId="2" xfId="0" applyFont="1" applyFill="1" applyBorder="1"/>
    <xf numFmtId="0" fontId="3" fillId="4" borderId="35" xfId="0" applyFont="1" applyFill="1" applyBorder="1"/>
    <xf numFmtId="0" fontId="3" fillId="4" borderId="4" xfId="0" applyFont="1" applyFill="1" applyBorder="1"/>
    <xf numFmtId="0" fontId="3" fillId="4" borderId="36" xfId="0" applyFont="1" applyFill="1" applyBorder="1"/>
    <xf numFmtId="0" fontId="2" fillId="2" borderId="32" xfId="0" applyFont="1" applyFill="1" applyBorder="1" applyAlignment="1">
      <alignment horizontal="center" vertical="center"/>
    </xf>
    <xf numFmtId="0" fontId="3" fillId="3" borderId="40" xfId="0" applyFont="1" applyFill="1" applyBorder="1"/>
    <xf numFmtId="0" fontId="3" fillId="4" borderId="8" xfId="0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32" xfId="0" applyFont="1" applyBorder="1"/>
    <xf numFmtId="0" fontId="3" fillId="4" borderId="37" xfId="0" applyFont="1" applyFill="1" applyBorder="1"/>
    <xf numFmtId="0" fontId="3" fillId="5" borderId="8" xfId="0" applyFont="1" applyFill="1" applyBorder="1"/>
    <xf numFmtId="0" fontId="3" fillId="4" borderId="38" xfId="0" applyFont="1" applyFill="1" applyBorder="1"/>
    <xf numFmtId="0" fontId="3" fillId="5" borderId="37" xfId="0" applyFont="1" applyFill="1" applyBorder="1"/>
    <xf numFmtId="0" fontId="3" fillId="5" borderId="17" xfId="0" applyFont="1" applyFill="1" applyBorder="1"/>
    <xf numFmtId="0" fontId="3" fillId="5" borderId="11" xfId="0" applyFont="1" applyFill="1" applyBorder="1"/>
    <xf numFmtId="0" fontId="5" fillId="8" borderId="18" xfId="0" applyFont="1" applyFill="1" applyBorder="1"/>
    <xf numFmtId="0" fontId="10" fillId="0" borderId="27" xfId="0" applyFont="1" applyBorder="1"/>
    <xf numFmtId="4" fontId="10" fillId="8" borderId="26" xfId="0" applyNumberFormat="1" applyFont="1" applyFill="1" applyBorder="1"/>
    <xf numFmtId="165" fontId="7" fillId="0" borderId="26" xfId="0" applyNumberFormat="1" applyFont="1" applyBorder="1"/>
    <xf numFmtId="165" fontId="2" fillId="2" borderId="39" xfId="0" applyNumberFormat="1" applyFont="1" applyFill="1" applyBorder="1" applyAlignment="1">
      <alignment horizontal="center" vertical="center" wrapText="1"/>
    </xf>
    <xf numFmtId="166" fontId="7" fillId="0" borderId="26" xfId="0" applyNumberFormat="1" applyFont="1" applyBorder="1"/>
    <xf numFmtId="4" fontId="11" fillId="5" borderId="10" xfId="0" applyNumberFormat="1" applyFont="1" applyFill="1" applyBorder="1"/>
    <xf numFmtId="4" fontId="11" fillId="4" borderId="1" xfId="0" applyNumberFormat="1" applyFont="1" applyFill="1" applyBorder="1"/>
    <xf numFmtId="165" fontId="11" fillId="4" borderId="20" xfId="0" applyNumberFormat="1" applyFont="1" applyFill="1" applyBorder="1"/>
    <xf numFmtId="166" fontId="11" fillId="4" borderId="20" xfId="0" applyNumberFormat="1" applyFont="1" applyFill="1" applyBorder="1"/>
    <xf numFmtId="4" fontId="11" fillId="5" borderId="1" xfId="0" applyNumberFormat="1" applyFont="1" applyFill="1" applyBorder="1"/>
    <xf numFmtId="165" fontId="11" fillId="5" borderId="20" xfId="0" applyNumberFormat="1" applyFont="1" applyFill="1" applyBorder="1"/>
    <xf numFmtId="166" fontId="11" fillId="5" borderId="20" xfId="0" applyNumberFormat="1" applyFont="1" applyFill="1" applyBorder="1"/>
    <xf numFmtId="166" fontId="11" fillId="0" borderId="26" xfId="0" applyNumberFormat="1" applyFont="1" applyBorder="1"/>
    <xf numFmtId="4" fontId="11" fillId="0" borderId="16" xfId="0" applyNumberFormat="1" applyFont="1" applyBorder="1"/>
    <xf numFmtId="166" fontId="11" fillId="0" borderId="27" xfId="0" applyNumberFormat="1" applyFont="1" applyBorder="1"/>
    <xf numFmtId="4" fontId="11" fillId="0" borderId="13" xfId="0" applyNumberFormat="1" applyFont="1" applyBorder="1"/>
    <xf numFmtId="165" fontId="11" fillId="0" borderId="26" xfId="0" applyNumberFormat="1" applyFont="1" applyBorder="1"/>
    <xf numFmtId="4" fontId="11" fillId="0" borderId="31" xfId="0" applyNumberFormat="1" applyFont="1" applyBorder="1"/>
    <xf numFmtId="165" fontId="11" fillId="0" borderId="39" xfId="0" applyNumberFormat="1" applyFont="1" applyBorder="1"/>
    <xf numFmtId="166" fontId="11" fillId="0" borderId="39" xfId="0" applyNumberFormat="1" applyFont="1" applyBorder="1"/>
    <xf numFmtId="4" fontId="11" fillId="4" borderId="5" xfId="0" applyNumberFormat="1" applyFont="1" applyFill="1" applyBorder="1"/>
    <xf numFmtId="165" fontId="11" fillId="4" borderId="19" xfId="0" applyNumberFormat="1" applyFont="1" applyFill="1" applyBorder="1"/>
    <xf numFmtId="166" fontId="11" fillId="4" borderId="19" xfId="0" applyNumberFormat="1" applyFont="1" applyFill="1" applyBorder="1"/>
    <xf numFmtId="4" fontId="11" fillId="4" borderId="7" xfId="0" applyNumberFormat="1" applyFont="1" applyFill="1" applyBorder="1"/>
    <xf numFmtId="165" fontId="11" fillId="4" borderId="21" xfId="0" applyNumberFormat="1" applyFont="1" applyFill="1" applyBorder="1"/>
    <xf numFmtId="166" fontId="11" fillId="4" borderId="21" xfId="0" applyNumberFormat="1" applyFont="1" applyFill="1" applyBorder="1"/>
    <xf numFmtId="4" fontId="11" fillId="5" borderId="5" xfId="0" applyNumberFormat="1" applyFont="1" applyFill="1" applyBorder="1"/>
    <xf numFmtId="165" fontId="11" fillId="5" borderId="19" xfId="0" applyNumberFormat="1" applyFont="1" applyFill="1" applyBorder="1"/>
    <xf numFmtId="166" fontId="11" fillId="5" borderId="19" xfId="0" applyNumberFormat="1" applyFont="1" applyFill="1" applyBorder="1"/>
    <xf numFmtId="4" fontId="11" fillId="5" borderId="16" xfId="0" applyNumberFormat="1" applyFont="1" applyFill="1" applyBorder="1"/>
    <xf numFmtId="165" fontId="11" fillId="5" borderId="27" xfId="0" applyNumberFormat="1" applyFont="1" applyFill="1" applyBorder="1"/>
    <xf numFmtId="166" fontId="11" fillId="5" borderId="27" xfId="0" applyNumberFormat="1" applyFont="1" applyFill="1" applyBorder="1"/>
    <xf numFmtId="165" fontId="11" fillId="5" borderId="28" xfId="0" applyNumberFormat="1" applyFont="1" applyFill="1" applyBorder="1"/>
    <xf numFmtId="166" fontId="11" fillId="5" borderId="28" xfId="0" applyNumberFormat="1" applyFont="1" applyFill="1" applyBorder="1"/>
    <xf numFmtId="165" fontId="12" fillId="5" borderId="20" xfId="0" applyNumberFormat="1" applyFont="1" applyFill="1" applyBorder="1"/>
    <xf numFmtId="165" fontId="11" fillId="0" borderId="27" xfId="0" applyNumberFormat="1" applyFont="1" applyBorder="1" applyAlignment="1">
      <alignment horizontal="center"/>
    </xf>
    <xf numFmtId="4" fontId="14" fillId="8" borderId="13" xfId="0" applyNumberFormat="1" applyFont="1" applyFill="1" applyBorder="1"/>
    <xf numFmtId="165" fontId="12" fillId="8" borderId="26" xfId="0" applyNumberFormat="1" applyFont="1" applyFill="1" applyBorder="1"/>
    <xf numFmtId="166" fontId="11" fillId="8" borderId="26" xfId="0" applyNumberFormat="1" applyFont="1" applyFill="1" applyBorder="1"/>
    <xf numFmtId="0" fontId="11" fillId="0" borderId="0" xfId="0" applyFont="1"/>
    <xf numFmtId="165" fontId="11" fillId="0" borderId="0" xfId="0" applyNumberFormat="1" applyFont="1"/>
    <xf numFmtId="4" fontId="11" fillId="5" borderId="31" xfId="0" applyNumberFormat="1" applyFont="1" applyFill="1" applyBorder="1"/>
    <xf numFmtId="4" fontId="11" fillId="6" borderId="1" xfId="0" applyNumberFormat="1" applyFont="1" applyFill="1" applyBorder="1"/>
    <xf numFmtId="0" fontId="3" fillId="5" borderId="10" xfId="0" applyFont="1" applyFill="1" applyBorder="1"/>
    <xf numFmtId="165" fontId="12" fillId="5" borderId="28" xfId="0" applyNumberFormat="1" applyFont="1" applyFill="1" applyBorder="1"/>
    <xf numFmtId="0" fontId="3" fillId="6" borderId="1" xfId="0" applyFont="1" applyFill="1" applyBorder="1"/>
    <xf numFmtId="0" fontId="3" fillId="6" borderId="8" xfId="0" applyFont="1" applyFill="1" applyBorder="1"/>
    <xf numFmtId="165" fontId="11" fillId="6" borderId="20" xfId="0" applyNumberFormat="1" applyFont="1" applyFill="1" applyBorder="1"/>
    <xf numFmtId="166" fontId="11" fillId="6" borderId="20" xfId="0" applyNumberFormat="1" applyFont="1" applyFill="1" applyBorder="1"/>
    <xf numFmtId="0" fontId="3" fillId="5" borderId="16" xfId="0" applyFont="1" applyFill="1" applyBorder="1"/>
    <xf numFmtId="0" fontId="3" fillId="4" borderId="9" xfId="0" applyFont="1" applyFill="1" applyBorder="1"/>
    <xf numFmtId="0" fontId="3" fillId="4" borderId="23" xfId="0" applyFont="1" applyFill="1" applyBorder="1"/>
    <xf numFmtId="0" fontId="3" fillId="4" borderId="11" xfId="0" applyFont="1" applyFill="1" applyBorder="1"/>
    <xf numFmtId="4" fontId="11" fillId="4" borderId="10" xfId="0" applyNumberFormat="1" applyFont="1" applyFill="1" applyBorder="1"/>
    <xf numFmtId="165" fontId="11" fillId="4" borderId="28" xfId="0" applyNumberFormat="1" applyFont="1" applyFill="1" applyBorder="1"/>
    <xf numFmtId="166" fontId="11" fillId="4" borderId="28" xfId="0" applyNumberFormat="1" applyFont="1" applyFill="1" applyBorder="1"/>
    <xf numFmtId="166" fontId="12" fillId="5" borderId="39" xfId="0" applyNumberFormat="1" applyFont="1" applyFill="1" applyBorder="1"/>
    <xf numFmtId="0" fontId="3" fillId="5" borderId="9" xfId="0" applyFont="1" applyFill="1" applyBorder="1"/>
    <xf numFmtId="0" fontId="3" fillId="5" borderId="23" xfId="0" applyFont="1" applyFill="1" applyBorder="1"/>
    <xf numFmtId="0" fontId="2" fillId="9" borderId="42" xfId="0" applyFont="1" applyFill="1" applyBorder="1"/>
    <xf numFmtId="0" fontId="2" fillId="9" borderId="43" xfId="0" applyFont="1" applyFill="1" applyBorder="1"/>
    <xf numFmtId="0" fontId="2" fillId="9" borderId="44" xfId="0" applyFont="1" applyFill="1" applyBorder="1"/>
    <xf numFmtId="4" fontId="13" fillId="9" borderId="46" xfId="0" applyNumberFormat="1" applyFont="1" applyFill="1" applyBorder="1"/>
    <xf numFmtId="4" fontId="13" fillId="9" borderId="45" xfId="0" applyNumberFormat="1" applyFont="1" applyFill="1" applyBorder="1"/>
    <xf numFmtId="166" fontId="11" fillId="9" borderId="45" xfId="0" applyNumberFormat="1" applyFont="1" applyFill="1" applyBorder="1"/>
    <xf numFmtId="165" fontId="11" fillId="5" borderId="16" xfId="0" applyNumberFormat="1" applyFont="1" applyFill="1" applyBorder="1"/>
    <xf numFmtId="0" fontId="3" fillId="5" borderId="8" xfId="0" applyFont="1" applyFill="1" applyBorder="1" applyAlignment="1">
      <alignment wrapText="1"/>
    </xf>
    <xf numFmtId="0" fontId="3" fillId="5" borderId="11" xfId="0" applyFont="1" applyFill="1" applyBorder="1" applyAlignment="1">
      <alignment wrapText="1"/>
    </xf>
    <xf numFmtId="0" fontId="3" fillId="5" borderId="12" xfId="0" applyFont="1" applyFill="1" applyBorder="1"/>
    <xf numFmtId="0" fontId="3" fillId="5" borderId="13" xfId="0" applyFont="1" applyFill="1" applyBorder="1"/>
    <xf numFmtId="0" fontId="3" fillId="5" borderId="18" xfId="0" applyFont="1" applyFill="1" applyBorder="1"/>
    <xf numFmtId="4" fontId="11" fillId="5" borderId="13" xfId="0" applyNumberFormat="1" applyFont="1" applyFill="1" applyBorder="1"/>
    <xf numFmtId="165" fontId="12" fillId="5" borderId="26" xfId="0" applyNumberFormat="1" applyFont="1" applyFill="1" applyBorder="1"/>
    <xf numFmtId="166" fontId="11" fillId="5" borderId="26" xfId="0" applyNumberFormat="1" applyFont="1" applyFill="1" applyBorder="1"/>
    <xf numFmtId="0" fontId="3" fillId="5" borderId="5" xfId="0" applyFont="1" applyFill="1" applyBorder="1"/>
    <xf numFmtId="165" fontId="12" fillId="5" borderId="19" xfId="0" applyNumberFormat="1" applyFont="1" applyFill="1" applyBorder="1"/>
    <xf numFmtId="0" fontId="3" fillId="5" borderId="4" xfId="0" applyFont="1" applyFill="1" applyBorder="1"/>
    <xf numFmtId="0" fontId="3" fillId="5" borderId="7" xfId="0" applyFont="1" applyFill="1" applyBorder="1"/>
    <xf numFmtId="0" fontId="3" fillId="5" borderId="38" xfId="0" applyFont="1" applyFill="1" applyBorder="1"/>
    <xf numFmtId="4" fontId="11" fillId="5" borderId="7" xfId="0" applyNumberFormat="1" applyFont="1" applyFill="1" applyBorder="1"/>
    <xf numFmtId="165" fontId="12" fillId="5" borderId="21" xfId="0" applyNumberFormat="1" applyFont="1" applyFill="1" applyBorder="1"/>
    <xf numFmtId="166" fontId="11" fillId="5" borderId="21" xfId="0" applyNumberFormat="1" applyFont="1" applyFill="1" applyBorder="1"/>
    <xf numFmtId="0" fontId="2" fillId="10" borderId="12" xfId="0" applyFont="1" applyFill="1" applyBorder="1"/>
    <xf numFmtId="0" fontId="2" fillId="10" borderId="18" xfId="0" applyFont="1" applyFill="1" applyBorder="1"/>
    <xf numFmtId="4" fontId="12" fillId="10" borderId="13" xfId="0" applyNumberFormat="1" applyFont="1" applyFill="1" applyBorder="1"/>
    <xf numFmtId="165" fontId="12" fillId="10" borderId="26" xfId="0" applyNumberFormat="1" applyFont="1" applyFill="1" applyBorder="1"/>
    <xf numFmtId="166" fontId="12" fillId="10" borderId="26" xfId="0" applyNumberFormat="1" applyFont="1" applyFill="1" applyBorder="1"/>
    <xf numFmtId="165" fontId="11" fillId="5" borderId="26" xfId="0" applyNumberFormat="1" applyFont="1" applyFill="1" applyBorder="1"/>
    <xf numFmtId="0" fontId="2" fillId="7" borderId="9" xfId="0" applyFont="1" applyFill="1" applyBorder="1"/>
    <xf numFmtId="0" fontId="2" fillId="7" borderId="23" xfId="0" applyFont="1" applyFill="1" applyBorder="1"/>
    <xf numFmtId="0" fontId="2" fillId="7" borderId="11" xfId="0" applyFont="1" applyFill="1" applyBorder="1"/>
    <xf numFmtId="4" fontId="13" fillId="7" borderId="10" xfId="0" applyNumberFormat="1" applyFont="1" applyFill="1" applyBorder="1"/>
    <xf numFmtId="4" fontId="13" fillId="7" borderId="28" xfId="0" applyNumberFormat="1" applyFont="1" applyFill="1" applyBorder="1"/>
    <xf numFmtId="166" fontId="11" fillId="7" borderId="28" xfId="0" applyNumberFormat="1" applyFont="1" applyFill="1" applyBorder="1"/>
    <xf numFmtId="0" fontId="3" fillId="5" borderId="47" xfId="0" applyFont="1" applyFill="1" applyBorder="1"/>
    <xf numFmtId="0" fontId="3" fillId="5" borderId="50" xfId="0" applyFont="1" applyFill="1" applyBorder="1"/>
    <xf numFmtId="0" fontId="3" fillId="5" borderId="49" xfId="0" applyFont="1" applyFill="1" applyBorder="1"/>
    <xf numFmtId="4" fontId="11" fillId="5" borderId="48" xfId="0" applyNumberFormat="1" applyFont="1" applyFill="1" applyBorder="1"/>
    <xf numFmtId="165" fontId="11" fillId="5" borderId="33" xfId="0" applyNumberFormat="1" applyFont="1" applyFill="1" applyBorder="1"/>
    <xf numFmtId="166" fontId="11" fillId="5" borderId="33" xfId="0" applyNumberFormat="1" applyFont="1" applyFill="1" applyBorder="1"/>
    <xf numFmtId="0" fontId="2" fillId="11" borderId="12" xfId="0" applyFont="1" applyFill="1" applyBorder="1"/>
    <xf numFmtId="0" fontId="2" fillId="11" borderId="13" xfId="0" applyFont="1" applyFill="1" applyBorder="1"/>
    <xf numFmtId="4" fontId="12" fillId="11" borderId="13" xfId="0" applyNumberFormat="1" applyFont="1" applyFill="1" applyBorder="1"/>
    <xf numFmtId="165" fontId="12" fillId="11" borderId="13" xfId="0" applyNumberFormat="1" applyFont="1" applyFill="1" applyBorder="1"/>
    <xf numFmtId="166" fontId="11" fillId="11" borderId="14" xfId="0" applyNumberFormat="1" applyFont="1" applyFill="1" applyBorder="1"/>
    <xf numFmtId="0" fontId="2" fillId="10" borderId="12" xfId="0" applyFont="1" applyFill="1" applyBorder="1" applyAlignment="1">
      <alignment wrapText="1"/>
    </xf>
    <xf numFmtId="0" fontId="2" fillId="10" borderId="13" xfId="0" applyFont="1" applyFill="1" applyBorder="1" applyAlignment="1">
      <alignment wrapText="1"/>
    </xf>
    <xf numFmtId="0" fontId="2" fillId="10" borderId="18" xfId="0" applyFont="1" applyFill="1" applyBorder="1" applyAlignment="1">
      <alignment wrapText="1"/>
    </xf>
    <xf numFmtId="4" fontId="12" fillId="10" borderId="13" xfId="0" applyNumberFormat="1" applyFont="1" applyFill="1" applyBorder="1" applyAlignment="1">
      <alignment wrapText="1"/>
    </xf>
    <xf numFmtId="165" fontId="12" fillId="10" borderId="26" xfId="0" applyNumberFormat="1" applyFont="1" applyFill="1" applyBorder="1" applyAlignment="1">
      <alignment wrapText="1"/>
    </xf>
    <xf numFmtId="166" fontId="12" fillId="10" borderId="26" xfId="0" applyNumberFormat="1" applyFont="1" applyFill="1" applyBorder="1" applyAlignment="1">
      <alignment wrapText="1"/>
    </xf>
    <xf numFmtId="0" fontId="3" fillId="0" borderId="48" xfId="0" applyFont="1" applyBorder="1"/>
    <xf numFmtId="0" fontId="2" fillId="4" borderId="12" xfId="0" applyFont="1" applyFill="1" applyBorder="1"/>
    <xf numFmtId="0" fontId="2" fillId="4" borderId="22" xfId="0" applyFont="1" applyFill="1" applyBorder="1"/>
    <xf numFmtId="0" fontId="2" fillId="4" borderId="18" xfId="0" applyFont="1" applyFill="1" applyBorder="1"/>
    <xf numFmtId="4" fontId="12" fillId="4" borderId="13" xfId="0" applyNumberFormat="1" applyFont="1" applyFill="1" applyBorder="1"/>
    <xf numFmtId="165" fontId="12" fillId="4" borderId="26" xfId="0" applyNumberFormat="1" applyFont="1" applyFill="1" applyBorder="1"/>
    <xf numFmtId="166" fontId="12" fillId="4" borderId="26" xfId="0" applyNumberFormat="1" applyFont="1" applyFill="1" applyBorder="1"/>
    <xf numFmtId="0" fontId="15" fillId="5" borderId="16" xfId="0" applyFont="1" applyFill="1" applyBorder="1"/>
    <xf numFmtId="166" fontId="11" fillId="5" borderId="51" xfId="0" applyNumberFormat="1" applyFont="1" applyFill="1" applyBorder="1"/>
    <xf numFmtId="0" fontId="2" fillId="10" borderId="22" xfId="0" applyFont="1" applyFill="1" applyBorder="1"/>
    <xf numFmtId="0" fontId="3" fillId="6" borderId="12" xfId="0" applyFont="1" applyFill="1" applyBorder="1"/>
    <xf numFmtId="0" fontId="3" fillId="6" borderId="13" xfId="0" applyFont="1" applyFill="1" applyBorder="1"/>
    <xf numFmtId="0" fontId="3" fillId="6" borderId="18" xfId="0" applyFont="1" applyFill="1" applyBorder="1"/>
    <xf numFmtId="4" fontId="11" fillId="6" borderId="13" xfId="0" applyNumberFormat="1" applyFont="1" applyFill="1" applyBorder="1"/>
    <xf numFmtId="165" fontId="12" fillId="6" borderId="26" xfId="0" applyNumberFormat="1" applyFont="1" applyFill="1" applyBorder="1"/>
    <xf numFmtId="166" fontId="11" fillId="6" borderId="26" xfId="0" applyNumberFormat="1" applyFont="1" applyFill="1" applyBorder="1"/>
    <xf numFmtId="0" fontId="2" fillId="11" borderId="1" xfId="0" applyFont="1" applyFill="1" applyBorder="1"/>
    <xf numFmtId="4" fontId="12" fillId="11" borderId="1" xfId="0" applyNumberFormat="1" applyFont="1" applyFill="1" applyBorder="1"/>
    <xf numFmtId="165" fontId="12" fillId="11" borderId="1" xfId="0" applyNumberFormat="1" applyFont="1" applyFill="1" applyBorder="1"/>
    <xf numFmtId="0" fontId="2" fillId="5" borderId="1" xfId="0" applyFont="1" applyFill="1" applyBorder="1"/>
    <xf numFmtId="4" fontId="12" fillId="5" borderId="1" xfId="0" applyNumberFormat="1" applyFont="1" applyFill="1" applyBorder="1"/>
    <xf numFmtId="165" fontId="11" fillId="5" borderId="1" xfId="0" applyNumberFormat="1" applyFont="1" applyFill="1" applyBorder="1"/>
    <xf numFmtId="0" fontId="3" fillId="5" borderId="32" xfId="0" applyFont="1" applyFill="1" applyBorder="1"/>
    <xf numFmtId="0" fontId="2" fillId="5" borderId="12" xfId="0" applyFont="1" applyFill="1" applyBorder="1"/>
    <xf numFmtId="0" fontId="2" fillId="5" borderId="22" xfId="0" applyFont="1" applyFill="1" applyBorder="1"/>
    <xf numFmtId="0" fontId="2" fillId="5" borderId="18" xfId="0" applyFont="1" applyFill="1" applyBorder="1"/>
    <xf numFmtId="4" fontId="12" fillId="5" borderId="13" xfId="0" applyNumberFormat="1" applyFont="1" applyFill="1" applyBorder="1"/>
    <xf numFmtId="166" fontId="12" fillId="5" borderId="26" xfId="0" applyNumberFormat="1" applyFont="1" applyFill="1" applyBorder="1"/>
    <xf numFmtId="0" fontId="3" fillId="5" borderId="29" xfId="0" applyFont="1" applyFill="1" applyBorder="1"/>
    <xf numFmtId="165" fontId="11" fillId="5" borderId="39" xfId="0" applyNumberFormat="1" applyFont="1" applyFill="1" applyBorder="1"/>
    <xf numFmtId="166" fontId="11" fillId="5" borderId="39" xfId="0" applyNumberFormat="1" applyFont="1" applyFill="1" applyBorder="1"/>
    <xf numFmtId="0" fontId="3" fillId="4" borderId="42" xfId="0" applyFont="1" applyFill="1" applyBorder="1"/>
    <xf numFmtId="0" fontId="3" fillId="4" borderId="43" xfId="0" applyFont="1" applyFill="1" applyBorder="1"/>
    <xf numFmtId="0" fontId="3" fillId="4" borderId="44" xfId="0" applyFont="1" applyFill="1" applyBorder="1"/>
    <xf numFmtId="4" fontId="11" fillId="4" borderId="46" xfId="0" applyNumberFormat="1" applyFont="1" applyFill="1" applyBorder="1"/>
    <xf numFmtId="165" fontId="11" fillId="4" borderId="45" xfId="0" applyNumberFormat="1" applyFont="1" applyFill="1" applyBorder="1"/>
    <xf numFmtId="166" fontId="11" fillId="4" borderId="45" xfId="0" applyNumberFormat="1" applyFont="1" applyFill="1" applyBorder="1"/>
    <xf numFmtId="0" fontId="3" fillId="5" borderId="42" xfId="0" applyFont="1" applyFill="1" applyBorder="1"/>
    <xf numFmtId="0" fontId="3" fillId="5" borderId="46" xfId="0" applyFont="1" applyFill="1" applyBorder="1"/>
    <xf numFmtId="0" fontId="3" fillId="5" borderId="44" xfId="0" applyFont="1" applyFill="1" applyBorder="1"/>
    <xf numFmtId="4" fontId="11" fillId="5" borderId="46" xfId="0" applyNumberFormat="1" applyFont="1" applyFill="1" applyBorder="1"/>
    <xf numFmtId="165" fontId="11" fillId="5" borderId="45" xfId="0" applyNumberFormat="1" applyFont="1" applyFill="1" applyBorder="1"/>
    <xf numFmtId="166" fontId="11" fillId="5" borderId="45" xfId="0" applyNumberFormat="1" applyFont="1" applyFill="1" applyBorder="1"/>
    <xf numFmtId="0" fontId="2" fillId="5" borderId="3" xfId="0" applyFont="1" applyFill="1" applyBorder="1"/>
    <xf numFmtId="0" fontId="2" fillId="5" borderId="8" xfId="0" applyFont="1" applyFill="1" applyBorder="1"/>
    <xf numFmtId="166" fontId="12" fillId="5" borderId="20" xfId="0" applyNumberFormat="1" applyFont="1" applyFill="1" applyBorder="1"/>
    <xf numFmtId="0" fontId="2" fillId="5" borderId="8" xfId="0" applyFont="1" applyFill="1" applyBorder="1" applyAlignment="1">
      <alignment wrapText="1"/>
    </xf>
    <xf numFmtId="0" fontId="2" fillId="5" borderId="4" xfId="0" applyFont="1" applyFill="1" applyBorder="1"/>
    <xf numFmtId="0" fontId="2" fillId="5" borderId="7" xfId="0" applyFont="1" applyFill="1" applyBorder="1"/>
    <xf numFmtId="0" fontId="2" fillId="5" borderId="38" xfId="0" applyFont="1" applyFill="1" applyBorder="1" applyAlignment="1">
      <alignment wrapText="1"/>
    </xf>
    <xf numFmtId="4" fontId="12" fillId="5" borderId="7" xfId="0" applyNumberFormat="1" applyFont="1" applyFill="1" applyBorder="1"/>
    <xf numFmtId="166" fontId="12" fillId="5" borderId="21" xfId="0" applyNumberFormat="1" applyFont="1" applyFill="1" applyBorder="1"/>
    <xf numFmtId="0" fontId="2" fillId="5" borderId="38" xfId="0" applyFont="1" applyFill="1" applyBorder="1"/>
    <xf numFmtId="0" fontId="10" fillId="0" borderId="52" xfId="0" applyFont="1" applyBorder="1"/>
    <xf numFmtId="0" fontId="2" fillId="11" borderId="3" xfId="0" applyFont="1" applyFill="1" applyBorder="1"/>
    <xf numFmtId="166" fontId="11" fillId="11" borderId="6" xfId="0" applyNumberFormat="1" applyFont="1" applyFill="1" applyBorder="1"/>
    <xf numFmtId="166" fontId="11" fillId="0" borderId="6" xfId="0" applyNumberFormat="1" applyFont="1" applyBorder="1"/>
    <xf numFmtId="0" fontId="3" fillId="8" borderId="47" xfId="0" applyFont="1" applyFill="1" applyBorder="1"/>
    <xf numFmtId="0" fontId="3" fillId="8" borderId="50" xfId="0" applyFont="1" applyFill="1" applyBorder="1"/>
    <xf numFmtId="0" fontId="3" fillId="8" borderId="49" xfId="0" applyFont="1" applyFill="1" applyBorder="1"/>
    <xf numFmtId="4" fontId="11" fillId="8" borderId="48" xfId="0" applyNumberFormat="1" applyFont="1" applyFill="1" applyBorder="1"/>
    <xf numFmtId="165" fontId="12" fillId="8" borderId="33" xfId="0" applyNumberFormat="1" applyFont="1" applyFill="1" applyBorder="1"/>
    <xf numFmtId="49" fontId="11" fillId="8" borderId="33" xfId="0" applyNumberFormat="1" applyFont="1" applyFill="1" applyBorder="1"/>
    <xf numFmtId="165" fontId="11" fillId="6" borderId="13" xfId="0" applyNumberFormat="1" applyFont="1" applyFill="1" applyBorder="1"/>
    <xf numFmtId="166" fontId="11" fillId="6" borderId="14" xfId="0" applyNumberFormat="1" applyFont="1" applyFill="1" applyBorder="1"/>
    <xf numFmtId="0" fontId="2" fillId="2" borderId="3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4" fontId="2" fillId="4" borderId="26" xfId="0" applyNumberFormat="1" applyFont="1" applyFill="1" applyBorder="1"/>
    <xf numFmtId="4" fontId="2" fillId="10" borderId="26" xfId="0" applyNumberFormat="1" applyFont="1" applyFill="1" applyBorder="1"/>
    <xf numFmtId="4" fontId="2" fillId="5" borderId="26" xfId="0" applyNumberFormat="1" applyFont="1" applyFill="1" applyBorder="1"/>
    <xf numFmtId="4" fontId="2" fillId="11" borderId="1" xfId="0" applyNumberFormat="1" applyFont="1" applyFill="1" applyBorder="1"/>
    <xf numFmtId="4" fontId="2" fillId="9" borderId="45" xfId="0" applyNumberFormat="1" applyFont="1" applyFill="1" applyBorder="1"/>
    <xf numFmtId="164" fontId="2" fillId="0" borderId="39" xfId="0" applyNumberFormat="1" applyFont="1" applyBorder="1" applyAlignment="1">
      <alignment horizontal="left"/>
    </xf>
    <xf numFmtId="4" fontId="2" fillId="11" borderId="13" xfId="0" applyNumberFormat="1" applyFont="1" applyFill="1" applyBorder="1"/>
    <xf numFmtId="4" fontId="2" fillId="5" borderId="20" xfId="0" applyNumberFormat="1" applyFont="1" applyFill="1" applyBorder="1"/>
    <xf numFmtId="4" fontId="2" fillId="5" borderId="21" xfId="0" applyNumberFormat="1" applyFont="1" applyFill="1" applyBorder="1"/>
    <xf numFmtId="4" fontId="2" fillId="10" borderId="26" xfId="0" applyNumberFormat="1" applyFont="1" applyFill="1" applyBorder="1" applyAlignment="1">
      <alignment wrapText="1"/>
    </xf>
    <xf numFmtId="4" fontId="2" fillId="7" borderId="28" xfId="0" applyNumberFormat="1" applyFont="1" applyFill="1" applyBorder="1"/>
    <xf numFmtId="4" fontId="2" fillId="0" borderId="39" xfId="0" applyNumberFormat="1" applyFont="1" applyBorder="1"/>
    <xf numFmtId="4" fontId="2" fillId="8" borderId="33" xfId="0" applyNumberFormat="1" applyFont="1" applyFill="1" applyBorder="1"/>
    <xf numFmtId="4" fontId="2" fillId="6" borderId="13" xfId="0" applyNumberFormat="1" applyFont="1" applyFill="1" applyBorder="1"/>
    <xf numFmtId="4" fontId="2" fillId="5" borderId="33" xfId="0" applyNumberFormat="1" applyFont="1" applyFill="1" applyBorder="1"/>
    <xf numFmtId="4" fontId="2" fillId="5" borderId="16" xfId="0" applyNumberFormat="1" applyFont="1" applyFill="1" applyBorder="1"/>
    <xf numFmtId="4" fontId="2" fillId="5" borderId="1" xfId="0" applyNumberFormat="1" applyFont="1" applyFill="1" applyBorder="1"/>
    <xf numFmtId="164" fontId="2" fillId="0" borderId="39" xfId="0" applyNumberFormat="1" applyFont="1" applyBorder="1"/>
    <xf numFmtId="4" fontId="2" fillId="4" borderId="19" xfId="0" applyNumberFormat="1" applyFont="1" applyFill="1" applyBorder="1"/>
    <xf numFmtId="4" fontId="2" fillId="4" borderId="28" xfId="0" applyNumberFormat="1" applyFont="1" applyFill="1" applyBorder="1"/>
    <xf numFmtId="4" fontId="2" fillId="4" borderId="20" xfId="0" applyNumberFormat="1" applyFont="1" applyFill="1" applyBorder="1"/>
    <xf numFmtId="4" fontId="2" fillId="4" borderId="21" xfId="0" applyNumberFormat="1" applyFont="1" applyFill="1" applyBorder="1"/>
    <xf numFmtId="4" fontId="2" fillId="4" borderId="45" xfId="0" applyNumberFormat="1" applyFont="1" applyFill="1" applyBorder="1"/>
    <xf numFmtId="4" fontId="2" fillId="5" borderId="19" xfId="0" applyNumberFormat="1" applyFont="1" applyFill="1" applyBorder="1"/>
    <xf numFmtId="4" fontId="2" fillId="5" borderId="39" xfId="0" applyNumberFormat="1" applyFont="1" applyFill="1" applyBorder="1"/>
    <xf numFmtId="4" fontId="2" fillId="5" borderId="27" xfId="0" applyNumberFormat="1" applyFont="1" applyFill="1" applyBorder="1"/>
    <xf numFmtId="4" fontId="2" fillId="5" borderId="28" xfId="0" applyNumberFormat="1" applyFont="1" applyFill="1" applyBorder="1"/>
    <xf numFmtId="4" fontId="2" fillId="6" borderId="26" xfId="0" applyNumberFormat="1" applyFont="1" applyFill="1" applyBorder="1"/>
    <xf numFmtId="4" fontId="2" fillId="6" borderId="20" xfId="0" applyNumberFormat="1" applyFont="1" applyFill="1" applyBorder="1"/>
    <xf numFmtId="4" fontId="2" fillId="5" borderId="45" xfId="0" applyNumberFormat="1" applyFont="1" applyFill="1" applyBorder="1"/>
    <xf numFmtId="0" fontId="2" fillId="5" borderId="26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22" xfId="0" applyFont="1" applyFill="1" applyBorder="1"/>
    <xf numFmtId="0" fontId="3" fillId="8" borderId="18" xfId="0" applyFont="1" applyFill="1" applyBorder="1"/>
    <xf numFmtId="4" fontId="2" fillId="8" borderId="26" xfId="0" applyNumberFormat="1" applyFont="1" applyFill="1" applyBorder="1"/>
    <xf numFmtId="4" fontId="11" fillId="8" borderId="13" xfId="0" applyNumberFormat="1" applyFont="1" applyFill="1" applyBorder="1"/>
    <xf numFmtId="165" fontId="11" fillId="8" borderId="26" xfId="0" applyNumberFormat="1" applyFont="1" applyFill="1" applyBorder="1"/>
    <xf numFmtId="166" fontId="16" fillId="8" borderId="26" xfId="0" applyNumberFormat="1" applyFont="1" applyFill="1" applyBorder="1"/>
    <xf numFmtId="0" fontId="3" fillId="5" borderId="48" xfId="0" applyFont="1" applyFill="1" applyBorder="1"/>
    <xf numFmtId="165" fontId="12" fillId="5" borderId="33" xfId="0" applyNumberFormat="1" applyFont="1" applyFill="1" applyBorder="1"/>
    <xf numFmtId="0" fontId="3" fillId="5" borderId="31" xfId="0" applyFont="1" applyFill="1" applyBorder="1"/>
    <xf numFmtId="0" fontId="2" fillId="11" borderId="42" xfId="0" applyFont="1" applyFill="1" applyBorder="1"/>
    <xf numFmtId="0" fontId="2" fillId="11" borderId="46" xfId="0" applyFont="1" applyFill="1" applyBorder="1"/>
    <xf numFmtId="4" fontId="2" fillId="11" borderId="46" xfId="0" applyNumberFormat="1" applyFont="1" applyFill="1" applyBorder="1"/>
    <xf numFmtId="4" fontId="12" fillId="11" borderId="46" xfId="0" applyNumberFormat="1" applyFont="1" applyFill="1" applyBorder="1"/>
    <xf numFmtId="165" fontId="12" fillId="11" borderId="46" xfId="0" applyNumberFormat="1" applyFont="1" applyFill="1" applyBorder="1"/>
    <xf numFmtId="166" fontId="11" fillId="11" borderId="53" xfId="0" applyNumberFormat="1" applyFont="1" applyFill="1" applyBorder="1"/>
    <xf numFmtId="165" fontId="12" fillId="5" borderId="1" xfId="0" applyNumberFormat="1" applyFont="1" applyFill="1" applyBorder="1"/>
    <xf numFmtId="166" fontId="11" fillId="5" borderId="6" xfId="0" applyNumberFormat="1" applyFont="1" applyFill="1" applyBorder="1"/>
    <xf numFmtId="0" fontId="3" fillId="6" borderId="3" xfId="0" applyFont="1" applyFill="1" applyBorder="1"/>
    <xf numFmtId="0" fontId="6" fillId="0" borderId="13" xfId="0" applyFont="1" applyBorder="1" applyAlignment="1">
      <alignment horizontal="center"/>
    </xf>
    <xf numFmtId="0" fontId="3" fillId="5" borderId="30" xfId="0" applyFont="1" applyFill="1" applyBorder="1"/>
    <xf numFmtId="165" fontId="12" fillId="5" borderId="45" xfId="0" applyNumberFormat="1" applyFont="1" applyFill="1" applyBorder="1"/>
    <xf numFmtId="0" fontId="3" fillId="6" borderId="42" xfId="0" applyFont="1" applyFill="1" applyBorder="1"/>
    <xf numFmtId="0" fontId="3" fillId="6" borderId="46" xfId="0" applyFont="1" applyFill="1" applyBorder="1"/>
    <xf numFmtId="0" fontId="3" fillId="6" borderId="44" xfId="0" applyFont="1" applyFill="1" applyBorder="1"/>
    <xf numFmtId="4" fontId="2" fillId="6" borderId="54" xfId="0" applyNumberFormat="1" applyFont="1" applyFill="1" applyBorder="1"/>
    <xf numFmtId="4" fontId="11" fillId="6" borderId="46" xfId="0" applyNumberFormat="1" applyFont="1" applyFill="1" applyBorder="1"/>
    <xf numFmtId="165" fontId="12" fillId="6" borderId="54" xfId="0" applyNumberFormat="1" applyFont="1" applyFill="1" applyBorder="1"/>
    <xf numFmtId="166" fontId="11" fillId="6" borderId="55" xfId="0" applyNumberFormat="1" applyFont="1" applyFill="1" applyBorder="1"/>
    <xf numFmtId="4" fontId="2" fillId="5" borderId="31" xfId="0" applyNumberFormat="1" applyFont="1" applyFill="1" applyBorder="1"/>
    <xf numFmtId="165" fontId="12" fillId="5" borderId="31" xfId="0" applyNumberFormat="1" applyFont="1" applyFill="1" applyBorder="1"/>
    <xf numFmtId="166" fontId="11" fillId="5" borderId="41" xfId="0" applyNumberFormat="1" applyFont="1" applyFill="1" applyBorder="1"/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7BDD5"/>
      <color rgb="FFCFF8FD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6"/>
  <sheetViews>
    <sheetView tabSelected="1" workbookViewId="0">
      <selection activeCell="G37" sqref="G37"/>
    </sheetView>
  </sheetViews>
  <sheetFormatPr defaultRowHeight="14.4" x14ac:dyDescent="0.3"/>
  <cols>
    <col min="1" max="1" width="5.109375" customWidth="1"/>
    <col min="2" max="2" width="5" customWidth="1"/>
    <col min="3" max="3" width="44.44140625" customWidth="1"/>
    <col min="4" max="4" width="13.6640625" customWidth="1"/>
    <col min="5" max="5" width="15.5546875" customWidth="1"/>
    <col min="6" max="6" width="20.5546875" style="4" customWidth="1"/>
    <col min="7" max="7" width="21.5546875" customWidth="1"/>
    <col min="9" max="9" width="56.109375" customWidth="1"/>
  </cols>
  <sheetData>
    <row r="1" spans="1:9" ht="22.5" customHeight="1" x14ac:dyDescent="0.4">
      <c r="A1" s="292" t="s">
        <v>90</v>
      </c>
      <c r="B1" s="292"/>
      <c r="C1" s="292"/>
      <c r="D1" s="292"/>
      <c r="E1" s="292"/>
      <c r="F1" s="292"/>
      <c r="G1" s="292"/>
    </row>
    <row r="2" spans="1:9" ht="15" thickBot="1" x14ac:dyDescent="0.35">
      <c r="C2" s="1"/>
    </row>
    <row r="3" spans="1:9" ht="15" thickBot="1" x14ac:dyDescent="0.35">
      <c r="A3" s="19"/>
      <c r="B3" s="20"/>
      <c r="C3" s="21"/>
      <c r="D3" s="22"/>
      <c r="E3" s="279"/>
      <c r="F3" s="53"/>
      <c r="G3" s="23"/>
    </row>
    <row r="4" spans="1:9" ht="38.25" customHeight="1" thickBot="1" x14ac:dyDescent="0.35">
      <c r="A4" s="11"/>
      <c r="B4" s="12"/>
      <c r="C4" s="38"/>
      <c r="D4" s="227">
        <v>2024</v>
      </c>
      <c r="E4" s="13" t="s">
        <v>70</v>
      </c>
      <c r="F4" s="54" t="s">
        <v>89</v>
      </c>
      <c r="G4" s="24" t="s">
        <v>15</v>
      </c>
    </row>
    <row r="5" spans="1:9" ht="15" thickBot="1" x14ac:dyDescent="0.35">
      <c r="A5" s="9" t="s">
        <v>0</v>
      </c>
      <c r="B5" s="16"/>
      <c r="C5" s="39"/>
      <c r="D5" s="228" t="s">
        <v>9</v>
      </c>
      <c r="E5" s="21"/>
      <c r="F5" s="53"/>
      <c r="G5" s="55"/>
    </row>
    <row r="6" spans="1:9" ht="15" thickBot="1" x14ac:dyDescent="0.35">
      <c r="A6" s="215">
        <v>672</v>
      </c>
      <c r="B6" s="162">
        <v>310</v>
      </c>
      <c r="C6" s="43" t="s">
        <v>1</v>
      </c>
      <c r="D6" s="240">
        <v>600000</v>
      </c>
      <c r="E6" s="92">
        <v>400000</v>
      </c>
      <c r="F6" s="69">
        <v>600000</v>
      </c>
      <c r="G6" s="70"/>
    </row>
    <row r="7" spans="1:9" ht="15" thickBot="1" x14ac:dyDescent="0.35">
      <c r="A7" s="163">
        <v>672</v>
      </c>
      <c r="B7" s="164">
        <v>300</v>
      </c>
      <c r="C7" s="165" t="s">
        <v>10</v>
      </c>
      <c r="D7" s="229">
        <v>0</v>
      </c>
      <c r="E7" s="166">
        <v>2833573</v>
      </c>
      <c r="F7" s="167">
        <v>0</v>
      </c>
      <c r="G7" s="168"/>
    </row>
    <row r="8" spans="1:9" ht="15" thickBot="1" x14ac:dyDescent="0.35">
      <c r="A8" s="133">
        <v>672</v>
      </c>
      <c r="B8" s="171">
        <v>500</v>
      </c>
      <c r="C8" s="134" t="s">
        <v>71</v>
      </c>
      <c r="D8" s="230">
        <v>0</v>
      </c>
      <c r="E8" s="135">
        <v>238312.66</v>
      </c>
      <c r="F8" s="136">
        <v>0</v>
      </c>
      <c r="G8" s="137"/>
    </row>
    <row r="9" spans="1:9" ht="15" thickBot="1" x14ac:dyDescent="0.35">
      <c r="A9" s="185">
        <v>672</v>
      </c>
      <c r="B9" s="186">
        <v>330</v>
      </c>
      <c r="C9" s="187" t="s">
        <v>72</v>
      </c>
      <c r="D9" s="231">
        <v>70000</v>
      </c>
      <c r="E9" s="188">
        <v>0</v>
      </c>
      <c r="F9" s="123">
        <v>70000</v>
      </c>
      <c r="G9" s="189"/>
    </row>
    <row r="10" spans="1:9" ht="15" thickBot="1" x14ac:dyDescent="0.35">
      <c r="A10" s="219">
        <v>602</v>
      </c>
      <c r="B10" s="220">
        <v>310</v>
      </c>
      <c r="C10" s="221" t="s">
        <v>2</v>
      </c>
      <c r="D10" s="241">
        <v>0</v>
      </c>
      <c r="E10" s="222">
        <v>193019</v>
      </c>
      <c r="F10" s="223">
        <v>0</v>
      </c>
      <c r="G10" s="224"/>
    </row>
    <row r="11" spans="1:9" ht="15" thickBot="1" x14ac:dyDescent="0.35">
      <c r="A11" s="172">
        <v>602</v>
      </c>
      <c r="B11" s="173">
        <v>320</v>
      </c>
      <c r="C11" s="173" t="s">
        <v>3</v>
      </c>
      <c r="D11" s="242">
        <v>50000</v>
      </c>
      <c r="E11" s="175">
        <v>62389</v>
      </c>
      <c r="F11" s="225">
        <v>50000</v>
      </c>
      <c r="G11" s="226"/>
    </row>
    <row r="12" spans="1:9" x14ac:dyDescent="0.3">
      <c r="A12" s="145">
        <v>649</v>
      </c>
      <c r="B12" s="146">
        <v>300</v>
      </c>
      <c r="C12" s="147" t="s">
        <v>73</v>
      </c>
      <c r="D12" s="243">
        <v>0</v>
      </c>
      <c r="E12" s="148">
        <v>4242</v>
      </c>
      <c r="F12" s="149">
        <v>0</v>
      </c>
      <c r="G12" s="150" t="s">
        <v>8</v>
      </c>
    </row>
    <row r="13" spans="1:9" x14ac:dyDescent="0.3">
      <c r="A13" s="30">
        <v>649</v>
      </c>
      <c r="B13" s="100">
        <v>320</v>
      </c>
      <c r="C13" s="100" t="s">
        <v>21</v>
      </c>
      <c r="D13" s="244">
        <v>0</v>
      </c>
      <c r="E13" s="80">
        <v>100</v>
      </c>
      <c r="F13" s="116">
        <v>0</v>
      </c>
      <c r="G13" s="170"/>
    </row>
    <row r="14" spans="1:9" x14ac:dyDescent="0.3">
      <c r="A14" s="30">
        <v>649</v>
      </c>
      <c r="B14" s="100">
        <v>330</v>
      </c>
      <c r="C14" s="100" t="s">
        <v>88</v>
      </c>
      <c r="D14" s="244">
        <v>0</v>
      </c>
      <c r="E14" s="80">
        <v>4064</v>
      </c>
      <c r="F14" s="116">
        <v>0</v>
      </c>
      <c r="G14" s="170"/>
    </row>
    <row r="15" spans="1:9" x14ac:dyDescent="0.3">
      <c r="A15" s="216">
        <v>648</v>
      </c>
      <c r="B15" s="178">
        <v>320</v>
      </c>
      <c r="C15" s="178" t="s">
        <v>18</v>
      </c>
      <c r="D15" s="232">
        <v>0</v>
      </c>
      <c r="E15" s="179">
        <v>12400</v>
      </c>
      <c r="F15" s="180">
        <v>0</v>
      </c>
      <c r="G15" s="217"/>
    </row>
    <row r="16" spans="1:9" x14ac:dyDescent="0.3">
      <c r="A16" s="6">
        <v>662</v>
      </c>
      <c r="B16" s="8">
        <v>300</v>
      </c>
      <c r="C16" s="8" t="s">
        <v>19</v>
      </c>
      <c r="D16" s="245">
        <v>0</v>
      </c>
      <c r="E16" s="60">
        <v>3.18</v>
      </c>
      <c r="F16" s="183">
        <v>0</v>
      </c>
      <c r="G16" s="218"/>
      <c r="I16" s="2"/>
    </row>
    <row r="17" spans="1:9" ht="15" thickBot="1" x14ac:dyDescent="0.35">
      <c r="A17" s="110"/>
      <c r="B17" s="111"/>
      <c r="C17" s="112" t="s">
        <v>4</v>
      </c>
      <c r="D17" s="233">
        <f>SUM(D6:D16)</f>
        <v>720000</v>
      </c>
      <c r="E17" s="113">
        <f>SUM(E6:E16)</f>
        <v>3748102.8400000003</v>
      </c>
      <c r="F17" s="114">
        <f>SUM(F6:F16)</f>
        <v>720000</v>
      </c>
      <c r="G17" s="115"/>
    </row>
    <row r="18" spans="1:9" ht="15" thickBot="1" x14ac:dyDescent="0.35">
      <c r="A18" s="32"/>
      <c r="B18" s="33"/>
      <c r="C18" s="43"/>
      <c r="D18" s="246"/>
      <c r="E18" s="68"/>
      <c r="F18" s="69"/>
      <c r="G18" s="70"/>
    </row>
    <row r="19" spans="1:9" ht="15" thickBot="1" x14ac:dyDescent="0.35">
      <c r="A19" s="9" t="s">
        <v>5</v>
      </c>
      <c r="B19" s="10"/>
      <c r="C19" s="42"/>
      <c r="D19" s="259"/>
      <c r="E19" s="66"/>
      <c r="F19" s="67"/>
      <c r="G19" s="63"/>
    </row>
    <row r="20" spans="1:9" ht="15" thickBot="1" x14ac:dyDescent="0.35">
      <c r="A20" s="32"/>
      <c r="B20" s="33"/>
      <c r="C20" s="43"/>
      <c r="D20" s="234"/>
      <c r="E20" s="68"/>
      <c r="F20" s="69"/>
      <c r="G20" s="70"/>
      <c r="I20" s="2"/>
    </row>
    <row r="21" spans="1:9" x14ac:dyDescent="0.3">
      <c r="A21" s="34">
        <v>521</v>
      </c>
      <c r="B21" s="35">
        <v>300</v>
      </c>
      <c r="C21" s="44" t="s">
        <v>12</v>
      </c>
      <c r="D21" s="247">
        <v>0</v>
      </c>
      <c r="E21" s="71">
        <v>1931100</v>
      </c>
      <c r="F21" s="72">
        <v>0</v>
      </c>
      <c r="G21" s="73"/>
      <c r="I21" s="2"/>
    </row>
    <row r="22" spans="1:9" x14ac:dyDescent="0.3">
      <c r="A22" s="101">
        <v>521</v>
      </c>
      <c r="B22" s="102">
        <v>310</v>
      </c>
      <c r="C22" s="103" t="s">
        <v>20</v>
      </c>
      <c r="D22" s="248">
        <v>0</v>
      </c>
      <c r="E22" s="104">
        <v>4020</v>
      </c>
      <c r="F22" s="105">
        <v>0</v>
      </c>
      <c r="G22" s="106"/>
      <c r="I22" s="2"/>
    </row>
    <row r="23" spans="1:9" x14ac:dyDescent="0.3">
      <c r="A23" s="14">
        <v>524</v>
      </c>
      <c r="B23" s="15">
        <v>300</v>
      </c>
      <c r="C23" s="40" t="s">
        <v>13</v>
      </c>
      <c r="D23" s="249">
        <v>0</v>
      </c>
      <c r="E23" s="57">
        <v>650858</v>
      </c>
      <c r="F23" s="58">
        <v>0</v>
      </c>
      <c r="G23" s="59"/>
      <c r="I23" s="2"/>
    </row>
    <row r="24" spans="1:9" x14ac:dyDescent="0.3">
      <c r="A24" s="14">
        <v>527</v>
      </c>
      <c r="B24" s="15">
        <v>300</v>
      </c>
      <c r="C24" s="40" t="s">
        <v>14</v>
      </c>
      <c r="D24" s="249">
        <v>0</v>
      </c>
      <c r="E24" s="57">
        <v>19350.34</v>
      </c>
      <c r="F24" s="58">
        <v>0</v>
      </c>
      <c r="G24" s="59"/>
    </row>
    <row r="25" spans="1:9" ht="15" thickBot="1" x14ac:dyDescent="0.35">
      <c r="A25" s="36">
        <v>525</v>
      </c>
      <c r="B25" s="37">
        <v>300</v>
      </c>
      <c r="C25" s="46" t="s">
        <v>17</v>
      </c>
      <c r="D25" s="250">
        <v>0</v>
      </c>
      <c r="E25" s="74">
        <v>5926</v>
      </c>
      <c r="F25" s="75">
        <v>0</v>
      </c>
      <c r="G25" s="76"/>
      <c r="H25" s="2"/>
    </row>
    <row r="26" spans="1:9" ht="15" thickBot="1" x14ac:dyDescent="0.35">
      <c r="A26" s="193">
        <v>521</v>
      </c>
      <c r="B26" s="194">
        <v>300</v>
      </c>
      <c r="C26" s="195" t="s">
        <v>67</v>
      </c>
      <c r="D26" s="251">
        <v>0</v>
      </c>
      <c r="E26" s="196">
        <v>0</v>
      </c>
      <c r="F26" s="197">
        <v>0</v>
      </c>
      <c r="G26" s="198"/>
      <c r="H26" s="2"/>
    </row>
    <row r="27" spans="1:9" ht="15" thickBot="1" x14ac:dyDescent="0.35">
      <c r="A27" s="133">
        <v>521</v>
      </c>
      <c r="B27" s="171">
        <v>300</v>
      </c>
      <c r="C27" s="134" t="s">
        <v>64</v>
      </c>
      <c r="D27" s="230">
        <v>0</v>
      </c>
      <c r="E27" s="135">
        <v>100895</v>
      </c>
      <c r="F27" s="136">
        <v>0</v>
      </c>
      <c r="G27" s="137"/>
      <c r="H27" s="2"/>
    </row>
    <row r="28" spans="1:9" ht="15" thickBot="1" x14ac:dyDescent="0.35">
      <c r="A28" s="133">
        <v>521</v>
      </c>
      <c r="B28" s="171">
        <v>308</v>
      </c>
      <c r="C28" s="134" t="s">
        <v>87</v>
      </c>
      <c r="D28" s="230">
        <v>0</v>
      </c>
      <c r="E28" s="135">
        <v>47300</v>
      </c>
      <c r="F28" s="136">
        <v>0</v>
      </c>
      <c r="G28" s="137"/>
      <c r="H28" s="2"/>
    </row>
    <row r="29" spans="1:9" ht="15" thickBot="1" x14ac:dyDescent="0.35">
      <c r="A29" s="133">
        <v>524</v>
      </c>
      <c r="B29" s="171">
        <v>300</v>
      </c>
      <c r="C29" s="134" t="s">
        <v>13</v>
      </c>
      <c r="D29" s="230">
        <v>0</v>
      </c>
      <c r="E29" s="135">
        <v>31640</v>
      </c>
      <c r="F29" s="136">
        <v>0</v>
      </c>
      <c r="G29" s="137"/>
      <c r="H29" s="2"/>
    </row>
    <row r="30" spans="1:9" ht="15" thickBot="1" x14ac:dyDescent="0.35">
      <c r="A30" s="133">
        <v>527</v>
      </c>
      <c r="B30" s="171">
        <v>320</v>
      </c>
      <c r="C30" s="134" t="s">
        <v>65</v>
      </c>
      <c r="D30" s="230">
        <v>0</v>
      </c>
      <c r="E30" s="135">
        <v>1008.66</v>
      </c>
      <c r="F30" s="136">
        <v>0</v>
      </c>
      <c r="G30" s="137"/>
      <c r="H30" s="2"/>
    </row>
    <row r="31" spans="1:9" ht="15" thickBot="1" x14ac:dyDescent="0.35">
      <c r="A31" s="133">
        <v>525</v>
      </c>
      <c r="B31" s="171">
        <v>320</v>
      </c>
      <c r="C31" s="134" t="s">
        <v>66</v>
      </c>
      <c r="D31" s="230">
        <v>0</v>
      </c>
      <c r="E31" s="135">
        <v>262</v>
      </c>
      <c r="F31" s="136">
        <v>0</v>
      </c>
      <c r="G31" s="137"/>
      <c r="H31" s="2"/>
    </row>
    <row r="32" spans="1:9" x14ac:dyDescent="0.3">
      <c r="A32" s="28">
        <v>501</v>
      </c>
      <c r="B32" s="29">
        <v>302</v>
      </c>
      <c r="C32" s="47" t="s">
        <v>22</v>
      </c>
      <c r="D32" s="252">
        <v>10000</v>
      </c>
      <c r="E32" s="77">
        <v>247</v>
      </c>
      <c r="F32" s="78">
        <v>5000</v>
      </c>
      <c r="G32" s="79"/>
    </row>
    <row r="33" spans="1:9" x14ac:dyDescent="0.3">
      <c r="A33" s="190">
        <v>501</v>
      </c>
      <c r="B33" s="280">
        <v>306</v>
      </c>
      <c r="C33" s="184" t="s">
        <v>80</v>
      </c>
      <c r="D33" s="253">
        <v>0</v>
      </c>
      <c r="E33" s="92">
        <v>16664</v>
      </c>
      <c r="F33" s="191">
        <v>20000</v>
      </c>
      <c r="G33" s="192" t="s">
        <v>81</v>
      </c>
    </row>
    <row r="34" spans="1:9" x14ac:dyDescent="0.3">
      <c r="A34" s="30">
        <v>501</v>
      </c>
      <c r="B34" s="31">
        <v>308</v>
      </c>
      <c r="C34" s="48" t="s">
        <v>23</v>
      </c>
      <c r="D34" s="254">
        <v>10000</v>
      </c>
      <c r="E34" s="80">
        <v>3520</v>
      </c>
      <c r="F34" s="81">
        <v>9000</v>
      </c>
      <c r="G34" s="82"/>
    </row>
    <row r="35" spans="1:9" ht="15" thickBot="1" x14ac:dyDescent="0.35">
      <c r="A35" s="30">
        <v>501</v>
      </c>
      <c r="B35" s="100">
        <v>309</v>
      </c>
      <c r="C35" s="169" t="s">
        <v>11</v>
      </c>
      <c r="D35" s="244">
        <v>15000</v>
      </c>
      <c r="E35" s="80">
        <v>9577.75</v>
      </c>
      <c r="F35" s="116">
        <v>15000</v>
      </c>
      <c r="G35" s="170"/>
    </row>
    <row r="36" spans="1:9" ht="15" thickBot="1" x14ac:dyDescent="0.35">
      <c r="A36" s="260">
        <v>501</v>
      </c>
      <c r="B36" s="261">
        <v>310</v>
      </c>
      <c r="C36" s="262" t="s">
        <v>24</v>
      </c>
      <c r="D36" s="263">
        <v>0</v>
      </c>
      <c r="E36" s="264">
        <v>284269.59999999998</v>
      </c>
      <c r="F36" s="265">
        <v>0</v>
      </c>
      <c r="G36" s="266"/>
    </row>
    <row r="37" spans="1:9" ht="31.2" customHeight="1" x14ac:dyDescent="0.3">
      <c r="A37" s="108">
        <v>501</v>
      </c>
      <c r="B37" s="109">
        <v>311</v>
      </c>
      <c r="C37" s="118" t="s">
        <v>25</v>
      </c>
      <c r="D37" s="255">
        <v>10000</v>
      </c>
      <c r="E37" s="56">
        <v>4897</v>
      </c>
      <c r="F37" s="83">
        <v>10000</v>
      </c>
      <c r="G37" s="84"/>
    </row>
    <row r="38" spans="1:9" x14ac:dyDescent="0.3">
      <c r="A38" s="6">
        <v>501</v>
      </c>
      <c r="B38" s="7">
        <v>312</v>
      </c>
      <c r="C38" s="45" t="s">
        <v>26</v>
      </c>
      <c r="D38" s="236">
        <v>10000</v>
      </c>
      <c r="E38" s="60">
        <v>6826.52</v>
      </c>
      <c r="F38" s="61">
        <v>9000</v>
      </c>
      <c r="G38" s="62"/>
      <c r="I38" s="2"/>
    </row>
    <row r="39" spans="1:9" ht="28.95" customHeight="1" thickBot="1" x14ac:dyDescent="0.35">
      <c r="A39" s="6">
        <v>501</v>
      </c>
      <c r="B39" s="7">
        <v>314</v>
      </c>
      <c r="C39" s="117" t="s">
        <v>27</v>
      </c>
      <c r="D39" s="236">
        <v>25000</v>
      </c>
      <c r="E39" s="60">
        <v>3174</v>
      </c>
      <c r="F39" s="61">
        <v>25000</v>
      </c>
      <c r="G39" s="62"/>
      <c r="I39" s="2"/>
    </row>
    <row r="40" spans="1:9" ht="15" thickBot="1" x14ac:dyDescent="0.35">
      <c r="A40" s="151">
        <v>501</v>
      </c>
      <c r="B40" s="152">
        <v>315</v>
      </c>
      <c r="C40" s="152" t="s">
        <v>28</v>
      </c>
      <c r="D40" s="235">
        <v>0</v>
      </c>
      <c r="E40" s="153">
        <v>0</v>
      </c>
      <c r="F40" s="154">
        <v>0</v>
      </c>
      <c r="G40" s="155"/>
      <c r="I40" s="2"/>
    </row>
    <row r="41" spans="1:9" x14ac:dyDescent="0.3">
      <c r="A41" s="6">
        <v>501</v>
      </c>
      <c r="B41" s="7">
        <v>316</v>
      </c>
      <c r="C41" s="45" t="s">
        <v>29</v>
      </c>
      <c r="D41" s="236">
        <v>30000</v>
      </c>
      <c r="E41" s="60">
        <v>6233</v>
      </c>
      <c r="F41" s="61">
        <v>30000</v>
      </c>
      <c r="G41" s="62" t="s">
        <v>8</v>
      </c>
    </row>
    <row r="42" spans="1:9" x14ac:dyDescent="0.3">
      <c r="A42" s="6">
        <v>501</v>
      </c>
      <c r="B42" s="7">
        <v>317</v>
      </c>
      <c r="C42" s="45" t="s">
        <v>30</v>
      </c>
      <c r="D42" s="236">
        <v>2000</v>
      </c>
      <c r="E42" s="60">
        <v>7334.46</v>
      </c>
      <c r="F42" s="61">
        <v>2000</v>
      </c>
      <c r="G42" s="62"/>
    </row>
    <row r="43" spans="1:9" x14ac:dyDescent="0.3">
      <c r="A43" s="6">
        <v>501</v>
      </c>
      <c r="B43" s="7">
        <v>319</v>
      </c>
      <c r="C43" s="45" t="s">
        <v>31</v>
      </c>
      <c r="D43" s="236">
        <v>3000</v>
      </c>
      <c r="E43" s="60">
        <v>868</v>
      </c>
      <c r="F43" s="61">
        <v>3000</v>
      </c>
      <c r="G43" s="62"/>
    </row>
    <row r="44" spans="1:9" ht="30.6" customHeight="1" x14ac:dyDescent="0.3">
      <c r="A44" s="108">
        <v>501</v>
      </c>
      <c r="B44" s="94">
        <v>320</v>
      </c>
      <c r="C44" s="118" t="s">
        <v>32</v>
      </c>
      <c r="D44" s="255">
        <v>10000</v>
      </c>
      <c r="E44" s="56">
        <v>12295.76</v>
      </c>
      <c r="F44" s="95">
        <v>15000</v>
      </c>
      <c r="G44" s="84"/>
    </row>
    <row r="45" spans="1:9" x14ac:dyDescent="0.3">
      <c r="A45" s="205">
        <v>501</v>
      </c>
      <c r="B45" s="181">
        <v>321</v>
      </c>
      <c r="C45" s="206" t="s">
        <v>33</v>
      </c>
      <c r="D45" s="236">
        <v>30000</v>
      </c>
      <c r="E45" s="182">
        <v>12960.15</v>
      </c>
      <c r="F45" s="85">
        <v>30000</v>
      </c>
      <c r="G45" s="207"/>
    </row>
    <row r="46" spans="1:9" ht="27.6" customHeight="1" thickBot="1" x14ac:dyDescent="0.35">
      <c r="A46" s="205">
        <v>501</v>
      </c>
      <c r="B46" s="181">
        <v>372</v>
      </c>
      <c r="C46" s="208" t="s">
        <v>34</v>
      </c>
      <c r="D46" s="236">
        <v>5000</v>
      </c>
      <c r="E46" s="182">
        <v>3939.5</v>
      </c>
      <c r="F46" s="85">
        <v>5000</v>
      </c>
      <c r="G46" s="207"/>
    </row>
    <row r="47" spans="1:9" ht="27.6" customHeight="1" thickBot="1" x14ac:dyDescent="0.35">
      <c r="A47" s="133">
        <v>501</v>
      </c>
      <c r="B47" s="171">
        <v>503</v>
      </c>
      <c r="C47" s="134" t="s">
        <v>74</v>
      </c>
      <c r="D47" s="230">
        <v>0</v>
      </c>
      <c r="E47" s="135">
        <v>54317</v>
      </c>
      <c r="F47" s="136">
        <v>0</v>
      </c>
      <c r="G47" s="137"/>
    </row>
    <row r="48" spans="1:9" ht="28.95" customHeight="1" thickBot="1" x14ac:dyDescent="0.35">
      <c r="A48" s="209">
        <v>501</v>
      </c>
      <c r="B48" s="210">
        <v>505</v>
      </c>
      <c r="C48" s="211" t="s">
        <v>35</v>
      </c>
      <c r="D48" s="237">
        <v>5000</v>
      </c>
      <c r="E48" s="212">
        <v>788</v>
      </c>
      <c r="F48" s="131">
        <v>5000</v>
      </c>
      <c r="G48" s="213"/>
    </row>
    <row r="49" spans="1:7" ht="15" thickBot="1" x14ac:dyDescent="0.35">
      <c r="A49" s="119">
        <v>502</v>
      </c>
      <c r="B49" s="120">
        <v>300</v>
      </c>
      <c r="C49" s="121" t="s">
        <v>36</v>
      </c>
      <c r="D49" s="231">
        <v>205000</v>
      </c>
      <c r="E49" s="122">
        <v>151163.1</v>
      </c>
      <c r="F49" s="123">
        <v>200000</v>
      </c>
      <c r="G49" s="124"/>
    </row>
    <row r="50" spans="1:7" x14ac:dyDescent="0.3">
      <c r="A50" s="28">
        <v>503</v>
      </c>
      <c r="B50" s="125">
        <v>300</v>
      </c>
      <c r="C50" s="47" t="s">
        <v>37</v>
      </c>
      <c r="D50" s="252">
        <v>12000</v>
      </c>
      <c r="E50" s="77">
        <v>7180</v>
      </c>
      <c r="F50" s="126">
        <v>12000</v>
      </c>
      <c r="G50" s="79"/>
    </row>
    <row r="51" spans="1:7" ht="15" thickBot="1" x14ac:dyDescent="0.35">
      <c r="A51" s="127">
        <v>503</v>
      </c>
      <c r="B51" s="128">
        <v>310</v>
      </c>
      <c r="C51" s="129" t="s">
        <v>38</v>
      </c>
      <c r="D51" s="237">
        <v>20000</v>
      </c>
      <c r="E51" s="130">
        <v>9379</v>
      </c>
      <c r="F51" s="131">
        <v>10000</v>
      </c>
      <c r="G51" s="132"/>
    </row>
    <row r="52" spans="1:7" ht="15" thickBot="1" x14ac:dyDescent="0.35">
      <c r="A52" s="199">
        <v>511</v>
      </c>
      <c r="B52" s="200">
        <v>300</v>
      </c>
      <c r="C52" s="201" t="s">
        <v>82</v>
      </c>
      <c r="D52" s="258">
        <v>0</v>
      </c>
      <c r="E52" s="202">
        <v>19602</v>
      </c>
      <c r="F52" s="281">
        <v>20000</v>
      </c>
      <c r="G52" s="204"/>
    </row>
    <row r="53" spans="1:7" ht="15" thickBot="1" x14ac:dyDescent="0.35">
      <c r="A53" s="119">
        <v>511</v>
      </c>
      <c r="B53" s="120">
        <v>310</v>
      </c>
      <c r="C53" s="121" t="s">
        <v>39</v>
      </c>
      <c r="D53" s="231">
        <v>50000</v>
      </c>
      <c r="E53" s="122">
        <v>2388</v>
      </c>
      <c r="F53" s="123">
        <v>20000</v>
      </c>
      <c r="G53" s="124"/>
    </row>
    <row r="54" spans="1:7" ht="15" thickBot="1" x14ac:dyDescent="0.35">
      <c r="A54" s="145">
        <v>511</v>
      </c>
      <c r="B54" s="267">
        <v>312</v>
      </c>
      <c r="C54" s="147" t="s">
        <v>75</v>
      </c>
      <c r="D54" s="243">
        <v>0</v>
      </c>
      <c r="E54" s="148">
        <v>19716</v>
      </c>
      <c r="F54" s="268">
        <v>20000</v>
      </c>
      <c r="G54" s="150"/>
    </row>
    <row r="55" spans="1:7" x14ac:dyDescent="0.3">
      <c r="A55" s="28">
        <v>512</v>
      </c>
      <c r="B55" s="125">
        <v>310</v>
      </c>
      <c r="C55" s="47" t="s">
        <v>40</v>
      </c>
      <c r="D55" s="252">
        <v>2500</v>
      </c>
      <c r="E55" s="77">
        <v>4204</v>
      </c>
      <c r="F55" s="126">
        <v>5000</v>
      </c>
      <c r="G55" s="79"/>
    </row>
    <row r="56" spans="1:7" ht="15" thickBot="1" x14ac:dyDescent="0.35">
      <c r="A56" s="209">
        <v>512</v>
      </c>
      <c r="B56" s="210">
        <v>311</v>
      </c>
      <c r="C56" s="214" t="s">
        <v>41</v>
      </c>
      <c r="D56" s="237">
        <v>2500</v>
      </c>
      <c r="E56" s="212">
        <v>280</v>
      </c>
      <c r="F56" s="131">
        <v>1000</v>
      </c>
      <c r="G56" s="213"/>
    </row>
    <row r="57" spans="1:7" ht="15" thickBot="1" x14ac:dyDescent="0.35">
      <c r="A57" s="172">
        <v>513</v>
      </c>
      <c r="B57" s="173">
        <v>300</v>
      </c>
      <c r="C57" s="174" t="s">
        <v>42</v>
      </c>
      <c r="D57" s="256">
        <v>6000</v>
      </c>
      <c r="E57" s="175">
        <v>1484</v>
      </c>
      <c r="F57" s="176">
        <v>5000</v>
      </c>
      <c r="G57" s="177"/>
    </row>
    <row r="58" spans="1:7" ht="15" thickBot="1" x14ac:dyDescent="0.35">
      <c r="A58" s="282">
        <v>513</v>
      </c>
      <c r="B58" s="283">
        <v>301</v>
      </c>
      <c r="C58" s="284" t="s">
        <v>83</v>
      </c>
      <c r="D58" s="285">
        <v>0</v>
      </c>
      <c r="E58" s="286">
        <v>165</v>
      </c>
      <c r="F58" s="287">
        <v>1000</v>
      </c>
      <c r="G58" s="288"/>
    </row>
    <row r="59" spans="1:7" ht="15" thickBot="1" x14ac:dyDescent="0.35">
      <c r="A59" s="270">
        <v>513</v>
      </c>
      <c r="B59" s="271">
        <v>412</v>
      </c>
      <c r="C59" s="271" t="s">
        <v>78</v>
      </c>
      <c r="D59" s="272">
        <v>0</v>
      </c>
      <c r="E59" s="273">
        <v>2400</v>
      </c>
      <c r="F59" s="274">
        <v>0</v>
      </c>
      <c r="G59" s="275"/>
    </row>
    <row r="60" spans="1:7" x14ac:dyDescent="0.3">
      <c r="A60" s="108">
        <v>518</v>
      </c>
      <c r="B60" s="94">
        <v>300</v>
      </c>
      <c r="C60" s="49" t="s">
        <v>16</v>
      </c>
      <c r="D60" s="255">
        <v>5000</v>
      </c>
      <c r="E60" s="56">
        <v>1770</v>
      </c>
      <c r="F60" s="95">
        <v>3000</v>
      </c>
      <c r="G60" s="84" t="s">
        <v>69</v>
      </c>
    </row>
    <row r="61" spans="1:7" x14ac:dyDescent="0.3">
      <c r="A61" s="6">
        <v>518</v>
      </c>
      <c r="B61" s="8">
        <v>301</v>
      </c>
      <c r="C61" s="45" t="s">
        <v>43</v>
      </c>
      <c r="D61" s="236">
        <v>3000</v>
      </c>
      <c r="E61" s="60">
        <v>2393</v>
      </c>
      <c r="F61" s="85">
        <v>3000</v>
      </c>
      <c r="G61" s="62"/>
    </row>
    <row r="62" spans="1:7" x14ac:dyDescent="0.3">
      <c r="A62" s="6">
        <v>518</v>
      </c>
      <c r="B62" s="8">
        <v>302</v>
      </c>
      <c r="C62" s="8" t="s">
        <v>77</v>
      </c>
      <c r="D62" s="245">
        <v>3000</v>
      </c>
      <c r="E62" s="60">
        <v>2686</v>
      </c>
      <c r="F62" s="276">
        <v>3000</v>
      </c>
      <c r="G62" s="277"/>
    </row>
    <row r="63" spans="1:7" ht="15" thickBot="1" x14ac:dyDescent="0.35">
      <c r="A63" s="190">
        <v>518</v>
      </c>
      <c r="B63" s="269">
        <v>305</v>
      </c>
      <c r="C63" s="269" t="s">
        <v>84</v>
      </c>
      <c r="D63" s="289">
        <v>0</v>
      </c>
      <c r="E63" s="92">
        <v>2340</v>
      </c>
      <c r="F63" s="290">
        <v>3000</v>
      </c>
      <c r="G63" s="291"/>
    </row>
    <row r="64" spans="1:7" ht="15" thickBot="1" x14ac:dyDescent="0.35">
      <c r="A64" s="151">
        <v>518</v>
      </c>
      <c r="B64" s="152">
        <v>303</v>
      </c>
      <c r="C64" s="152" t="s">
        <v>44</v>
      </c>
      <c r="D64" s="235">
        <v>0</v>
      </c>
      <c r="E64" s="153">
        <v>0</v>
      </c>
      <c r="F64" s="154">
        <v>0</v>
      </c>
      <c r="G64" s="155"/>
    </row>
    <row r="65" spans="1:7" x14ac:dyDescent="0.3">
      <c r="A65" s="6">
        <v>518</v>
      </c>
      <c r="B65" s="8">
        <v>310</v>
      </c>
      <c r="C65" s="45" t="s">
        <v>45</v>
      </c>
      <c r="D65" s="236">
        <v>65000</v>
      </c>
      <c r="E65" s="60">
        <v>45746</v>
      </c>
      <c r="F65" s="61">
        <v>65000</v>
      </c>
      <c r="G65" s="62"/>
    </row>
    <row r="66" spans="1:7" x14ac:dyDescent="0.3">
      <c r="A66" s="30">
        <v>518</v>
      </c>
      <c r="B66" s="100">
        <v>311</v>
      </c>
      <c r="C66" s="48" t="s">
        <v>46</v>
      </c>
      <c r="D66" s="254">
        <v>7000</v>
      </c>
      <c r="E66" s="80">
        <v>4890.6000000000004</v>
      </c>
      <c r="F66" s="81">
        <v>7000</v>
      </c>
      <c r="G66" s="107"/>
    </row>
    <row r="67" spans="1:7" x14ac:dyDescent="0.3">
      <c r="A67" s="6">
        <v>518</v>
      </c>
      <c r="B67" s="8">
        <v>312</v>
      </c>
      <c r="C67" s="45" t="s">
        <v>47</v>
      </c>
      <c r="D67" s="236">
        <v>7000</v>
      </c>
      <c r="E67" s="60">
        <v>0</v>
      </c>
      <c r="F67" s="61">
        <v>7000</v>
      </c>
      <c r="G67" s="62" t="s">
        <v>8</v>
      </c>
    </row>
    <row r="68" spans="1:7" x14ac:dyDescent="0.3">
      <c r="A68" s="6">
        <v>518</v>
      </c>
      <c r="B68" s="8">
        <v>314</v>
      </c>
      <c r="C68" s="45" t="s">
        <v>48</v>
      </c>
      <c r="D68" s="236">
        <v>25000</v>
      </c>
      <c r="E68" s="60">
        <v>2262.6999999999998</v>
      </c>
      <c r="F68" s="61">
        <v>20000</v>
      </c>
      <c r="G68" s="62" t="s">
        <v>8</v>
      </c>
    </row>
    <row r="69" spans="1:7" x14ac:dyDescent="0.3">
      <c r="A69" s="6">
        <v>518</v>
      </c>
      <c r="B69" s="8">
        <v>315</v>
      </c>
      <c r="C69" s="45" t="s">
        <v>49</v>
      </c>
      <c r="D69" s="236">
        <v>8000</v>
      </c>
      <c r="E69" s="60">
        <v>7083</v>
      </c>
      <c r="F69" s="61">
        <v>8000</v>
      </c>
      <c r="G69" s="62"/>
    </row>
    <row r="70" spans="1:7" x14ac:dyDescent="0.3">
      <c r="A70" s="6">
        <v>518</v>
      </c>
      <c r="B70" s="8">
        <v>317</v>
      </c>
      <c r="C70" s="45" t="s">
        <v>50</v>
      </c>
      <c r="D70" s="236">
        <v>1000</v>
      </c>
      <c r="E70" s="60">
        <v>92</v>
      </c>
      <c r="F70" s="61">
        <v>1000</v>
      </c>
      <c r="G70" s="62"/>
    </row>
    <row r="71" spans="1:7" ht="15" thickBot="1" x14ac:dyDescent="0.35">
      <c r="A71" s="30">
        <v>518</v>
      </c>
      <c r="B71" s="100">
        <v>319</v>
      </c>
      <c r="C71" s="48" t="s">
        <v>51</v>
      </c>
      <c r="D71" s="254">
        <v>10000</v>
      </c>
      <c r="E71" s="80">
        <v>2068</v>
      </c>
      <c r="F71" s="81">
        <v>8000</v>
      </c>
      <c r="G71" s="82"/>
    </row>
    <row r="72" spans="1:7" ht="15.6" customHeight="1" thickBot="1" x14ac:dyDescent="0.35">
      <c r="A72" s="156">
        <v>518</v>
      </c>
      <c r="B72" s="157">
        <v>319</v>
      </c>
      <c r="C72" s="158" t="s">
        <v>76</v>
      </c>
      <c r="D72" s="238">
        <v>0</v>
      </c>
      <c r="E72" s="159">
        <v>0</v>
      </c>
      <c r="F72" s="160">
        <v>0</v>
      </c>
      <c r="G72" s="161"/>
    </row>
    <row r="73" spans="1:7" x14ac:dyDescent="0.3">
      <c r="A73" s="108">
        <v>518</v>
      </c>
      <c r="B73" s="94">
        <v>320</v>
      </c>
      <c r="C73" s="49" t="s">
        <v>52</v>
      </c>
      <c r="D73" s="255">
        <v>20000</v>
      </c>
      <c r="E73" s="56">
        <v>8100</v>
      </c>
      <c r="F73" s="83">
        <v>15000</v>
      </c>
      <c r="G73" s="84"/>
    </row>
    <row r="74" spans="1:7" x14ac:dyDescent="0.3">
      <c r="A74" s="278">
        <v>518</v>
      </c>
      <c r="B74" s="96">
        <v>321</v>
      </c>
      <c r="C74" s="97" t="s">
        <v>53</v>
      </c>
      <c r="D74" s="257">
        <v>0</v>
      </c>
      <c r="E74" s="93">
        <v>0</v>
      </c>
      <c r="F74" s="98">
        <v>0</v>
      </c>
      <c r="G74" s="99"/>
    </row>
    <row r="75" spans="1:7" x14ac:dyDescent="0.3">
      <c r="A75" s="6">
        <v>518</v>
      </c>
      <c r="B75" s="8">
        <v>322</v>
      </c>
      <c r="C75" s="45" t="s">
        <v>54</v>
      </c>
      <c r="D75" s="236">
        <v>3000</v>
      </c>
      <c r="E75" s="60">
        <v>217.5</v>
      </c>
      <c r="F75" s="61">
        <v>2000</v>
      </c>
      <c r="G75" s="62"/>
    </row>
    <row r="76" spans="1:7" x14ac:dyDescent="0.3">
      <c r="A76" s="6">
        <v>518</v>
      </c>
      <c r="B76" s="8">
        <v>340</v>
      </c>
      <c r="C76" s="45" t="s">
        <v>55</v>
      </c>
      <c r="D76" s="236">
        <v>15000</v>
      </c>
      <c r="E76" s="60">
        <v>8602.9599999999991</v>
      </c>
      <c r="F76" s="61">
        <v>15000</v>
      </c>
      <c r="G76" s="62"/>
    </row>
    <row r="77" spans="1:7" ht="15" thickBot="1" x14ac:dyDescent="0.35">
      <c r="A77" s="6">
        <v>518</v>
      </c>
      <c r="B77" s="8">
        <v>341</v>
      </c>
      <c r="C77" s="45" t="s">
        <v>56</v>
      </c>
      <c r="D77" s="236">
        <v>15000</v>
      </c>
      <c r="E77" s="60">
        <v>8800</v>
      </c>
      <c r="F77" s="61">
        <v>15000</v>
      </c>
      <c r="G77" s="62"/>
    </row>
    <row r="78" spans="1:7" ht="15" thickBot="1" x14ac:dyDescent="0.35">
      <c r="A78" s="151">
        <v>518</v>
      </c>
      <c r="B78" s="152">
        <v>342</v>
      </c>
      <c r="C78" s="152" t="s">
        <v>44</v>
      </c>
      <c r="D78" s="235">
        <v>0</v>
      </c>
      <c r="E78" s="153">
        <v>10000</v>
      </c>
      <c r="F78" s="154">
        <v>0</v>
      </c>
      <c r="G78" s="155" t="s">
        <v>85</v>
      </c>
    </row>
    <row r="79" spans="1:7" ht="15" thickBot="1" x14ac:dyDescent="0.35">
      <c r="A79" s="156">
        <v>518</v>
      </c>
      <c r="B79" s="157">
        <v>500</v>
      </c>
      <c r="C79" s="158" t="s">
        <v>79</v>
      </c>
      <c r="D79" s="238">
        <v>0</v>
      </c>
      <c r="E79" s="159">
        <v>2390</v>
      </c>
      <c r="F79" s="160">
        <v>0</v>
      </c>
      <c r="G79" s="161"/>
    </row>
    <row r="80" spans="1:7" x14ac:dyDescent="0.3">
      <c r="A80" s="6">
        <v>518</v>
      </c>
      <c r="B80" s="8">
        <v>503</v>
      </c>
      <c r="C80" s="45" t="s">
        <v>57</v>
      </c>
      <c r="D80" s="236">
        <v>2000</v>
      </c>
      <c r="E80" s="60">
        <v>3993</v>
      </c>
      <c r="F80" s="61">
        <v>5000</v>
      </c>
      <c r="G80" s="62"/>
    </row>
    <row r="81" spans="1:7" x14ac:dyDescent="0.3">
      <c r="A81" s="6">
        <v>518</v>
      </c>
      <c r="B81" s="8">
        <v>504</v>
      </c>
      <c r="C81" s="45" t="s">
        <v>58</v>
      </c>
      <c r="D81" s="236">
        <v>5000</v>
      </c>
      <c r="E81" s="60">
        <v>0</v>
      </c>
      <c r="F81" s="61">
        <v>0</v>
      </c>
      <c r="G81" s="62"/>
    </row>
    <row r="82" spans="1:7" ht="15" thickBot="1" x14ac:dyDescent="0.35">
      <c r="A82" s="190">
        <v>543</v>
      </c>
      <c r="B82" s="269">
        <v>300</v>
      </c>
      <c r="C82" s="184" t="s">
        <v>59</v>
      </c>
      <c r="D82" s="253">
        <v>10000</v>
      </c>
      <c r="E82" s="92">
        <v>7977.87</v>
      </c>
      <c r="F82" s="191">
        <v>10000</v>
      </c>
      <c r="G82" s="192"/>
    </row>
    <row r="83" spans="1:7" x14ac:dyDescent="0.3">
      <c r="A83" s="28">
        <v>549</v>
      </c>
      <c r="B83" s="125">
        <v>300</v>
      </c>
      <c r="C83" s="47" t="s">
        <v>60</v>
      </c>
      <c r="D83" s="252">
        <v>5000</v>
      </c>
      <c r="E83" s="77">
        <v>4112</v>
      </c>
      <c r="F83" s="78">
        <v>5000</v>
      </c>
      <c r="G83" s="79"/>
    </row>
    <row r="84" spans="1:7" ht="29.4" customHeight="1" x14ac:dyDescent="0.3">
      <c r="A84" s="6">
        <v>549</v>
      </c>
      <c r="B84" s="8">
        <v>301</v>
      </c>
      <c r="C84" s="117" t="s">
        <v>61</v>
      </c>
      <c r="D84" s="236">
        <v>3000</v>
      </c>
      <c r="E84" s="60">
        <v>2700</v>
      </c>
      <c r="F84" s="61">
        <v>3000</v>
      </c>
      <c r="G84" s="62"/>
    </row>
    <row r="85" spans="1:7" ht="29.4" customHeight="1" x14ac:dyDescent="0.3">
      <c r="A85" s="6">
        <v>549</v>
      </c>
      <c r="B85" s="8">
        <v>302</v>
      </c>
      <c r="C85" s="117" t="s">
        <v>86</v>
      </c>
      <c r="D85" s="236">
        <v>0</v>
      </c>
      <c r="E85" s="60">
        <v>4520</v>
      </c>
      <c r="F85" s="61">
        <v>5000</v>
      </c>
      <c r="G85" s="62"/>
    </row>
    <row r="86" spans="1:7" ht="15" thickBot="1" x14ac:dyDescent="0.35">
      <c r="A86" s="199">
        <v>551</v>
      </c>
      <c r="B86" s="200">
        <v>300</v>
      </c>
      <c r="C86" s="201" t="s">
        <v>68</v>
      </c>
      <c r="D86" s="258">
        <v>0</v>
      </c>
      <c r="E86" s="202">
        <v>0</v>
      </c>
      <c r="F86" s="203">
        <v>0</v>
      </c>
      <c r="G86" s="204"/>
    </row>
    <row r="87" spans="1:7" ht="15" thickBot="1" x14ac:dyDescent="0.35">
      <c r="A87" s="119">
        <v>558</v>
      </c>
      <c r="B87" s="120">
        <v>300</v>
      </c>
      <c r="C87" s="121" t="s">
        <v>62</v>
      </c>
      <c r="D87" s="231">
        <v>45000</v>
      </c>
      <c r="E87" s="122">
        <v>0</v>
      </c>
      <c r="F87" s="138">
        <v>40000</v>
      </c>
      <c r="G87" s="124"/>
    </row>
    <row r="88" spans="1:7" ht="15" thickBot="1" x14ac:dyDescent="0.35">
      <c r="A88" s="119">
        <v>569</v>
      </c>
      <c r="B88" s="120">
        <v>300</v>
      </c>
      <c r="C88" s="121" t="s">
        <v>63</v>
      </c>
      <c r="D88" s="231">
        <v>0</v>
      </c>
      <c r="E88" s="122">
        <v>0.67</v>
      </c>
      <c r="F88" s="138">
        <v>0</v>
      </c>
      <c r="G88" s="124"/>
    </row>
    <row r="89" spans="1:7" x14ac:dyDescent="0.3">
      <c r="A89" s="139"/>
      <c r="B89" s="140"/>
      <c r="C89" s="141" t="s">
        <v>6</v>
      </c>
      <c r="D89" s="239">
        <f>SUM(D21:D88)</f>
        <v>720000</v>
      </c>
      <c r="E89" s="142">
        <f>SUM(E21:E88)</f>
        <v>3570978.14</v>
      </c>
      <c r="F89" s="143">
        <f>SUM(F21:F88)</f>
        <v>720000</v>
      </c>
      <c r="G89" s="144"/>
    </row>
    <row r="90" spans="1:7" ht="15" thickBot="1" x14ac:dyDescent="0.35">
      <c r="A90" s="3"/>
      <c r="B90" s="5"/>
      <c r="C90" s="41"/>
      <c r="D90" s="51"/>
      <c r="E90" s="64"/>
      <c r="F90" s="86"/>
      <c r="G90" s="65"/>
    </row>
    <row r="91" spans="1:7" ht="15" thickBot="1" x14ac:dyDescent="0.35">
      <c r="A91" s="17"/>
      <c r="B91" s="18"/>
      <c r="C91" s="50" t="s">
        <v>7</v>
      </c>
      <c r="D91" s="52"/>
      <c r="E91" s="87">
        <f>E17-E89</f>
        <v>177124.70000000019</v>
      </c>
      <c r="F91" s="88">
        <f>F17-F89</f>
        <v>0</v>
      </c>
      <c r="G91" s="89"/>
    </row>
    <row r="92" spans="1:7" x14ac:dyDescent="0.3">
      <c r="A92" s="25"/>
      <c r="B92" s="25"/>
      <c r="C92" s="25"/>
      <c r="D92" s="25"/>
      <c r="E92" s="90"/>
      <c r="F92" s="91"/>
      <c r="G92" s="90"/>
    </row>
    <row r="93" spans="1:7" x14ac:dyDescent="0.3">
      <c r="A93" s="25"/>
      <c r="F93"/>
    </row>
    <row r="94" spans="1:7" x14ac:dyDescent="0.3">
      <c r="A94" s="25"/>
      <c r="F94"/>
    </row>
    <row r="95" spans="1:7" x14ac:dyDescent="0.3">
      <c r="A95" s="25"/>
      <c r="F95"/>
    </row>
    <row r="96" spans="1:7" x14ac:dyDescent="0.3">
      <c r="A96" s="25"/>
      <c r="F96"/>
    </row>
    <row r="97" spans="1:7" x14ac:dyDescent="0.3">
      <c r="A97" s="25"/>
      <c r="F97"/>
    </row>
    <row r="98" spans="1:7" x14ac:dyDescent="0.3">
      <c r="A98" s="25"/>
      <c r="F98"/>
    </row>
    <row r="99" spans="1:7" x14ac:dyDescent="0.3">
      <c r="A99" s="25"/>
      <c r="F99"/>
    </row>
    <row r="100" spans="1:7" x14ac:dyDescent="0.3">
      <c r="A100" s="25"/>
      <c r="F100"/>
    </row>
    <row r="101" spans="1:7" x14ac:dyDescent="0.3">
      <c r="A101" s="25"/>
      <c r="F101"/>
    </row>
    <row r="102" spans="1:7" x14ac:dyDescent="0.3">
      <c r="A102" s="25"/>
      <c r="F102"/>
    </row>
    <row r="103" spans="1:7" x14ac:dyDescent="0.3">
      <c r="A103" s="25"/>
      <c r="F103"/>
    </row>
    <row r="104" spans="1:7" x14ac:dyDescent="0.3">
      <c r="A104" s="25"/>
      <c r="B104" s="25"/>
      <c r="C104" s="27"/>
      <c r="D104" s="25"/>
      <c r="E104" s="25"/>
      <c r="F104" s="26"/>
      <c r="G104" s="25"/>
    </row>
    <row r="105" spans="1:7" x14ac:dyDescent="0.3">
      <c r="C105" s="25"/>
      <c r="D105" s="25"/>
      <c r="E105" s="25"/>
      <c r="F105" s="26"/>
      <c r="G105" s="25"/>
    </row>
    <row r="106" spans="1:7" x14ac:dyDescent="0.3">
      <c r="C106" s="25"/>
      <c r="D106" s="25"/>
      <c r="E106" s="25"/>
      <c r="F106" s="26"/>
      <c r="G106" s="25"/>
    </row>
  </sheetData>
  <mergeCells count="1">
    <mergeCell ref="A1:G1"/>
  </mergeCells>
  <phoneticPr fontId="4" type="noConversion"/>
  <pageMargins left="0.78740157480314965" right="0" top="0" bottom="0" header="0" footer="0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kozibratkova</dc:creator>
  <cp:lastModifiedBy>Jana</cp:lastModifiedBy>
  <cp:lastPrinted>2023-10-19T12:51:30Z</cp:lastPrinted>
  <dcterms:created xsi:type="dcterms:W3CDTF">2021-04-22T06:44:04Z</dcterms:created>
  <dcterms:modified xsi:type="dcterms:W3CDTF">2025-04-04T10:06:41Z</dcterms:modified>
</cp:coreProperties>
</file>